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B54C9A9-9D06-4CE6-A6C6-7570380F6DD0}" xr6:coauthVersionLast="45" xr6:coauthVersionMax="45" xr10:uidLastSave="{A8E7FE83-4D9E-470D-B1B5-AFDB6E7F5C0B}"/>
  <bookViews>
    <workbookView xWindow="4155" yWindow="937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<sst xmlns="http://schemas.openxmlformats.org/spreadsheetml/2006/main" count="86" uniqueCount="79">
  <si>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</si>
  <si>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</si>
  <si>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</si>
  <si>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</si>
  <si>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</si>
  <si>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</si>
  <si>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</si>
  <si>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</si>
  <si>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</si>
  <si>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</si>
  <si>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</si>
  <si>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</si>
  <si>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</si>
  <si>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</si>
  <si>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</si>
  <si>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</si>
  <si>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</si>
  <si>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</si>
  <si>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</si>
  <si>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</si>
  <si>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</si>
  <si>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</si>
  <si>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</si>
  <si>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</si>
  <si>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</si>
  <si>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</si>
  <si>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</si>
  <si>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</si>
  <si>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</si>
  <si>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</si>
  <si>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</si>
  <si>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</si>
  <si>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</si>
  <si>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</si>
  <si>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</si>
  <si>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</si>
  <si>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</si>
  <si>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</si>
  <si>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</si>
  <si>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</si>
  <si>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</si>
  <si>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</si>
  <si>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</si>
  <si>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</si>
  <si>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</si>
  <si>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</si>
  <si>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</si>
  <si>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</si>
  <si>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</si>
  <si>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</si>
  <si>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</si>
  <si>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</si>
  <si>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</si>
  <si>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</si>
  <si>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</si>
  <si>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</si>
  <si>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</si>
  <si>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</si>
  <si>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</si>
  <si>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</si>
  <si>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</si>
  <si>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</si>
  <si>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</si>
  <si>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</t>
    <phoneticPr fontId="1" type="noConversion"/>
  </si>
  <si>
    <t>MSI H410M-A PRO</t>
    <phoneticPr fontId="1" type="noConversion"/>
  </si>
  <si>
    <t>인텔정품쿨러</t>
    <phoneticPr fontId="1" type="noConversion"/>
  </si>
  <si>
    <t>삼성전자 DDR4-2666 (16GB)</t>
    <phoneticPr fontId="1" type="noConversion"/>
  </si>
  <si>
    <t>인텔UHD630내장그래픽</t>
    <phoneticPr fontId="1" type="noConversion"/>
  </si>
  <si>
    <t>Western Digital WD BLUE SN550 M.2 NVMe (250GB)</t>
    <phoneticPr fontId="1" type="noConversion"/>
  </si>
  <si>
    <t>/</t>
    <phoneticPr fontId="1" type="noConversion"/>
  </si>
  <si>
    <t>/</t>
    <phoneticPr fontId="1" type="noConversion"/>
  </si>
  <si>
    <t>COOLMAX 가성비 NO.3 RGB</t>
    <phoneticPr fontId="1" type="noConversion"/>
  </si>
  <si>
    <t>마이크로닉스 Classic II 500W 80PLUS 230V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</si>
  <si>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</si>
  <si>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</si>
  <si>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이체 및 세금계산서</t>
  </si>
  <si>
    <t>최영선(슈슈퀸)</t>
  </si>
  <si>
    <t>오전 10시까지</t>
    <phoneticPr fontId="1" type="noConversion"/>
  </si>
  <si>
    <t>조정금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</si>
</sst>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60</v>
      </c>
      <c r="B1" s="32" t="s">
        <v>76</v>
      </c>
      <c r="C1" s="99" t="s">
        <v>45</v>
      </c>
      <c r="D1" s="100"/>
      <c r="E1" s="43"/>
      <c r="F1" s="44"/>
      <c r="G1" s="44"/>
      <c r="H1" s="45"/>
    </row>
    <row r="2" spans="1:9" ht="22.5" customHeight="1">
      <c r="A2" s="15" t="s">
        <v>46</v>
      </c>
      <c r="B2" s="22">
        <v>1051504309</v>
      </c>
      <c r="C2" s="101"/>
      <c r="D2" s="102"/>
      <c r="E2" s="46"/>
      <c r="F2" s="47"/>
      <c r="G2" s="47"/>
      <c r="H2" s="48"/>
    </row>
    <row r="3" spans="1:9" ht="22.5" customHeight="1">
      <c r="A3" s="15" t="s">
        <v>47</v>
      </c>
      <c r="B3" s="17">
        <f ca="1">TODAY()</f>
        <v>44167</v>
      </c>
      <c r="C3" s="16" t="s">
        <v>48</v>
      </c>
      <c r="D3" s="21">
        <f ca="1">TODAY()+1</f>
        <v>44168</v>
      </c>
      <c r="E3" s="46"/>
      <c r="F3" s="47"/>
      <c r="G3" s="47"/>
      <c r="H3" s="48"/>
    </row>
    <row r="4" spans="1:9" ht="22.5" customHeight="1">
      <c r="A4" s="14" t="s">
        <v>44</v>
      </c>
      <c r="B4" s="103" t="s">
        <v>77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57"/>
      <c r="B7" s="58"/>
      <c r="C7" s="63" t="s">
        <v>65</v>
      </c>
      <c r="D7" s="64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57"/>
      <c r="B9" s="58"/>
      <c r="C9" s="63" t="s">
        <v>66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68</v>
      </c>
      <c r="D11" s="98"/>
      <c r="E11" s="3" t="s">
        <v>10</v>
      </c>
      <c r="F11" s="6">
        <v>64000</v>
      </c>
      <c r="G11" s="3">
        <v>1</v>
      </c>
      <c r="H11" s="6">
        <f t="shared" si="0"/>
        <v>64000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70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57"/>
      <c r="B16" s="58"/>
      <c r="C16" s="93" t="s">
        <v>62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57</v>
      </c>
      <c r="D18" s="9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506000</v>
      </c>
      <c r="F20" s="72"/>
      <c r="G20" s="28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506000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73</v>
      </c>
      <c r="D24" s="92"/>
      <c r="E24" s="5" t="s">
        <v>74</v>
      </c>
      <c r="F24" s="6">
        <v>105000</v>
      </c>
      <c r="G24" s="3">
        <v>1</v>
      </c>
      <c r="H24" s="6">
        <f>F24*G24</f>
        <v>105000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/>
      <c r="D25" s="92"/>
      <c r="E25" s="3"/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/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/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/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105000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36</v>
      </c>
      <c r="B35" s="80"/>
      <c r="C35" s="89"/>
      <c r="D35" s="90"/>
      <c r="E35" s="8" t="s">
        <v>4</v>
      </c>
      <c r="F35" s="67">
        <f>SUM(E21,E33)</f>
        <v>611000</v>
      </c>
      <c r="G35" s="67"/>
      <c r="H35" s="9" t="s">
        <v>20</v>
      </c>
      <c r="I35" s="2"/>
    </row>
    <row r="36" spans="1:9" ht="16.5" customHeight="1">
      <c r="A36" s="79" t="s">
        <v>35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61100</v>
      </c>
      <c r="G36" s="66"/>
      <c r="H36" s="10"/>
      <c r="I36" s="2"/>
    </row>
    <row r="37" spans="1:9" ht="17.25" customHeight="1">
      <c r="A37" s="79" t="s">
        <v>31</v>
      </c>
      <c r="B37" s="80"/>
      <c r="C37" s="37"/>
      <c r="D37" s="38"/>
      <c r="E37" s="8" t="s">
        <v>30</v>
      </c>
      <c r="F37" s="77" t="s">
        <v>75</v>
      </c>
      <c r="G37" s="78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4" t="s">
        <v>78</v>
      </c>
      <c r="F38" s="69">
        <v>2100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68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6" t="s">
        <v>59</v>
      </c>
      <c r="F1" s="26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611000</v>
      </c>
    </row>
    <row r="5" spans="1:6">
      <c r="A5" t="s">
        <v>43</v>
      </c>
      <c r="B5">
        <f>B4*1.13</f>
        <v>690429.99999999988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2020-10-07T02:52:45Z</cp:lastPrinted>
  <dcterms:created xsi:type="dcterms:W3CDTF">2019-03-28T03:58:09Z</dcterms:created>
  <dcterms:modified xsi:type="dcterms:W3CDTF">2020-12-02T07:45:29Z</dcterms:modified>
</cp:coreProperties>
</file>