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655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<sst xmlns="http://schemas.openxmlformats.org/spreadsheetml/2006/main" count="106" uniqueCount="94">
  <si>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</si>
  <si>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</si>
  <si>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</si>
  <si>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</si>
  <si>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</si>
  <si>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</si>
  <si>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</si>
  <si>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</si>
  <si>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</si>
  <si>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</si>
  <si>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</si>
  <si>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</si>
  <si>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</si>
  <si>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</si>
  <si>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</si>
  <si>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</si>
  <si>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</si>
  <si>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</si>
  <si>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</si>
  <si>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</si>
  <si>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</si>
  <si>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</si>
  <si>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</si>
  <si>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</si>
  <si>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</si>
  <si>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</si>
  <si>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</si>
  <si>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</si>
  <si>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</si>
  <si>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</si>
  <si>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</si>
  <si>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</si>
  <si>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</si>
  <si>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</si>
  <si>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</si>
  <si>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</si>
  <si>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</si>
  <si>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</si>
  <si>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</si>
  <si>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</si>
  <si>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</si>
  <si>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</si>
  <si>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</si>
  <si>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</si>
  <si>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</si>
  <si>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</si>
  <si>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</si>
  <si>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</si>
  <si>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</si>
  <si>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</si>
  <si>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</si>
  <si>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</si>
  <si>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</si>
  <si>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</si>
  <si>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</si>
  <si>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</si>
  <si>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</si>
  <si>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</si>
  <si>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</si>
  <si>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</si>
  <si>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</si>
  <si>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</si>
  <si>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</si>
  <si>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</si>
  <si>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</si>
  <si>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</si>
  <si>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</si>
  <si>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</si>
  <si>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</si>
  <si>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</si>
  <si>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</si>
  <si>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</si>
  <si>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</si>
  <si>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</si>
  <si>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</si>
  <si>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B760M-A DDR4 II</t>
    <phoneticPr fontId="1" type="noConversion"/>
  </si>
  <si>
    <t>몬스타 가츠 X420A (블랙)</t>
    <phoneticPr fontId="1" type="noConversion"/>
  </si>
  <si>
    <t>삼성전자 PM9A1 M.2 NVMe 수입 (1TB)</t>
    <phoneticPr fontId="1" type="noConversion"/>
  </si>
  <si>
    <t>서비스</t>
    <phoneticPr fontId="1" type="noConversion"/>
  </si>
  <si>
    <t xml:space="preserve">큐센 무선셋트 </t>
    <phoneticPr fontId="1" type="noConversion"/>
  </si>
  <si>
    <t>장패드</t>
    <phoneticPr fontId="1" type="noConversion"/>
  </si>
  <si>
    <t xml:space="preserve"> 16A멀티탭 1.5m 6구 서비스</t>
    <phoneticPr fontId="1" type="noConversion"/>
  </si>
  <si>
    <t>멀티탭</t>
    <phoneticPr fontId="1" type="noConversion"/>
  </si>
  <si>
    <t>DEEPCOOL AG620</t>
    <phoneticPr fontId="1" type="noConversion"/>
  </si>
  <si>
    <t>최영선</t>
    <phoneticPr fontId="1" type="noConversion"/>
  </si>
  <si>
    <t>인텔 코어i7-14세대 14700F (랩터레이크 리프레시) (정품)</t>
    <phoneticPr fontId="1" type="noConversion"/>
  </si>
  <si>
    <t>삼성전자 DDR4-3200 (32GB)</t>
    <phoneticPr fontId="1" type="noConversion"/>
  </si>
  <si>
    <t>방열판</t>
    <phoneticPr fontId="1" type="noConversion"/>
  </si>
  <si>
    <t>JW-HTKM01 메모리 방열판</t>
    <phoneticPr fontId="1" type="noConversion"/>
  </si>
  <si>
    <t>MSI 지포스 RTX 4070 벤투스 2X E1 OC D6 12GB</t>
    <phoneticPr fontId="1" type="noConversion"/>
  </si>
  <si>
    <t>마이크로닉스 Classic II 풀체인지 700W 80PLUS브론즈 ATX3.1</t>
    <phoneticPr fontId="1" type="noConversion"/>
  </si>
  <si>
    <t>추가할인금</t>
    <phoneticPr fontId="1" type="noConversion"/>
  </si>
  <si>
    <t>장패드 두꺼운걸로</t>
    <phoneticPr fontId="1" type="noConversion"/>
  </si>
  <si>
    <t>안양시 만안구 덕천로 152번길 25 B동 1603호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</si>
</sst>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b/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176" fontId="15" fillId="4" borderId="12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4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20" t="s">
        <v>61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29"/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45625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4" t="s">
        <v>93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6" t="s">
        <v>60</v>
      </c>
      <c r="B6" s="107"/>
      <c r="C6" s="64" t="s">
        <v>85</v>
      </c>
      <c r="D6" s="65"/>
      <c r="E6" s="3" t="s">
        <v>6</v>
      </c>
      <c r="F6" s="6">
        <v>455000</v>
      </c>
      <c r="G6" s="3">
        <v>1</v>
      </c>
      <c r="H6" s="6">
        <f>F6*G6</f>
        <v>455000</v>
      </c>
      <c r="I6" s="2"/>
    </row>
    <row r="7" spans="1:9" ht="24" customHeight="1">
      <c r="A7" s="108"/>
      <c r="B7" s="109"/>
      <c r="C7" s="66" t="s">
        <v>83</v>
      </c>
      <c r="D7" s="67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8"/>
      <c r="B8" s="109"/>
      <c r="C8" s="68" t="s">
        <v>75</v>
      </c>
      <c r="D8" s="69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108"/>
      <c r="B9" s="109"/>
      <c r="C9" s="66" t="s">
        <v>86</v>
      </c>
      <c r="D9" s="67"/>
      <c r="E9" s="3" t="s">
        <v>8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8"/>
      <c r="B10" s="109"/>
      <c r="C10" s="66" t="s">
        <v>89</v>
      </c>
      <c r="D10" s="67"/>
      <c r="E10" s="3" t="s">
        <v>9</v>
      </c>
      <c r="F10" s="6">
        <v>816000</v>
      </c>
      <c r="G10" s="3">
        <v>1</v>
      </c>
      <c r="H10" s="6">
        <f t="shared" si="0"/>
        <v>816000</v>
      </c>
      <c r="I10" s="2"/>
    </row>
    <row r="11" spans="1:9" ht="24" customHeight="1">
      <c r="A11" s="108"/>
      <c r="B11" s="109"/>
      <c r="C11" s="133" t="s">
        <v>88</v>
      </c>
      <c r="D11" s="134"/>
      <c r="E11" s="3" t="s">
        <v>87</v>
      </c>
      <c r="F11" s="6">
        <v>10000</v>
      </c>
      <c r="G11" s="3">
        <v>2</v>
      </c>
      <c r="H11" s="6">
        <f t="shared" si="0"/>
        <v>20000</v>
      </c>
      <c r="I11" s="2"/>
    </row>
    <row r="12" spans="1:9" ht="24" customHeight="1">
      <c r="A12" s="108"/>
      <c r="B12" s="109"/>
      <c r="C12" s="135" t="s">
        <v>77</v>
      </c>
      <c r="D12" s="67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8"/>
      <c r="B13" s="109"/>
      <c r="C13" s="127" t="s">
        <v>44</v>
      </c>
      <c r="D13" s="128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127" t="s">
        <v>76</v>
      </c>
      <c r="D14" s="128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8"/>
      <c r="B15" s="109"/>
      <c r="C15" s="127" t="s">
        <v>90</v>
      </c>
      <c r="D15" s="128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108"/>
      <c r="B16" s="109"/>
      <c r="C16" s="129"/>
      <c r="D16" s="130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136" t="s">
        <v>69</v>
      </c>
      <c r="D17" s="117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8"/>
      <c r="B18" s="109"/>
      <c r="C18" s="116" t="s">
        <v>73</v>
      </c>
      <c r="D18" s="117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31" t="s">
        <v>70</v>
      </c>
      <c r="D19" s="132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8"/>
      <c r="B20" s="109"/>
      <c r="C20" s="137"/>
      <c r="D20" s="138"/>
      <c r="E20" s="139" t="s">
        <v>91</v>
      </c>
      <c r="F20" s="140">
        <v>-13000</v>
      </c>
      <c r="G20" s="139">
        <v>1</v>
      </c>
      <c r="H20" s="141">
        <f t="shared" si="0"/>
        <v>-13000</v>
      </c>
      <c r="I20" s="2"/>
    </row>
    <row r="21" spans="1:9" ht="12.75" customHeight="1">
      <c r="A21" s="110" t="s">
        <v>63</v>
      </c>
      <c r="B21" s="111"/>
      <c r="C21" s="126" t="s">
        <v>12</v>
      </c>
      <c r="D21" s="126"/>
      <c r="E21" s="101">
        <f>SUM(H6:H20)</f>
        <v>1950000</v>
      </c>
      <c r="F21" s="101"/>
      <c r="G21" s="24">
        <v>1</v>
      </c>
      <c r="H21" s="61" t="s">
        <v>14</v>
      </c>
      <c r="I21" s="2"/>
    </row>
    <row r="22" spans="1:9" ht="12.75" customHeight="1">
      <c r="A22" s="112"/>
      <c r="B22" s="113"/>
      <c r="C22" s="126"/>
      <c r="D22" s="126"/>
      <c r="E22" s="101">
        <f>E21*G21</f>
        <v>1950000</v>
      </c>
      <c r="F22" s="101"/>
      <c r="G22" s="101"/>
      <c r="H22" s="61"/>
      <c r="I22" s="2"/>
    </row>
    <row r="23" spans="1:9" ht="12.75" customHeight="1">
      <c r="A23" s="112"/>
      <c r="B23" s="113"/>
      <c r="C23" s="126"/>
      <c r="D23" s="126"/>
      <c r="E23" s="101"/>
      <c r="F23" s="101"/>
      <c r="G23" s="101"/>
      <c r="H23" s="61"/>
      <c r="I23" s="2"/>
    </row>
    <row r="24" spans="1:9" ht="17.25" customHeight="1">
      <c r="A24" s="112"/>
      <c r="B24" s="113"/>
      <c r="C24" s="95" t="s">
        <v>17</v>
      </c>
      <c r="D24" s="9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4"/>
      <c r="B25" s="115"/>
      <c r="C25" s="97"/>
      <c r="D25" s="98"/>
      <c r="E25" s="5"/>
      <c r="F25" s="6"/>
      <c r="G25" s="3"/>
      <c r="H25" s="6">
        <f>F25*G25</f>
        <v>0</v>
      </c>
      <c r="I25" s="2"/>
    </row>
    <row r="26" spans="1:9" ht="25.15" customHeight="1">
      <c r="A26" s="79" t="s">
        <v>74</v>
      </c>
      <c r="B26" s="80"/>
      <c r="C26" s="118"/>
      <c r="D26" s="118"/>
      <c r="E26" s="5"/>
      <c r="F26" s="6"/>
      <c r="G26" s="3"/>
      <c r="H26" s="6">
        <f>F26*G26</f>
        <v>0</v>
      </c>
      <c r="I26" s="2"/>
    </row>
    <row r="27" spans="1:9">
      <c r="A27" s="81"/>
      <c r="B27" s="82"/>
      <c r="C27" s="118"/>
      <c r="D27" s="118"/>
      <c r="E27" s="5"/>
      <c r="F27" s="6"/>
      <c r="G27" s="3"/>
      <c r="H27" s="6">
        <f t="shared" ref="H27:H33" si="1">F27*G27</f>
        <v>0</v>
      </c>
      <c r="I27" s="2"/>
    </row>
    <row r="28" spans="1:9">
      <c r="A28" s="81"/>
      <c r="B28" s="82"/>
      <c r="C28" s="118" t="s">
        <v>81</v>
      </c>
      <c r="D28" s="118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1"/>
      <c r="B29" s="82"/>
      <c r="C29" s="118" t="s">
        <v>92</v>
      </c>
      <c r="D29" s="118"/>
      <c r="E29" s="5" t="s">
        <v>80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81"/>
      <c r="B30" s="82"/>
      <c r="C30" s="118"/>
      <c r="D30" s="118"/>
      <c r="E30" s="5"/>
      <c r="F30" s="6"/>
      <c r="G30" s="3"/>
      <c r="H30" s="6">
        <f t="shared" si="1"/>
        <v>0</v>
      </c>
      <c r="I30" s="2"/>
    </row>
    <row r="31" spans="1:9">
      <c r="A31" s="81"/>
      <c r="B31" s="82"/>
      <c r="C31" s="118" t="s">
        <v>79</v>
      </c>
      <c r="D31" s="118"/>
      <c r="E31" s="36" t="s">
        <v>78</v>
      </c>
      <c r="F31" s="37">
        <v>0</v>
      </c>
      <c r="G31" s="38">
        <v>1</v>
      </c>
      <c r="H31" s="37">
        <f t="shared" si="1"/>
        <v>0</v>
      </c>
      <c r="I31" s="2"/>
    </row>
    <row r="32" spans="1:9" ht="16.5" hidden="1" customHeight="1">
      <c r="A32" s="81"/>
      <c r="B32" s="82"/>
      <c r="C32" s="99"/>
      <c r="D32" s="10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3"/>
      <c r="B33" s="84"/>
      <c r="C33" s="99"/>
      <c r="D33" s="100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2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2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8" t="s">
        <v>4</v>
      </c>
      <c r="F36" s="72">
        <f>SUM(E22,E34)</f>
        <v>1950000</v>
      </c>
      <c r="G36" s="72"/>
      <c r="H36" s="9" t="s">
        <v>14</v>
      </c>
      <c r="I36" s="2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8" t="s">
        <v>15</v>
      </c>
      <c r="F37" s="70">
        <f>F36*1.1-F36</f>
        <v>195000</v>
      </c>
      <c r="G37" s="71"/>
      <c r="H37" s="10"/>
      <c r="I37" s="2"/>
    </row>
    <row r="38" spans="1:9" ht="17.25" customHeight="1">
      <c r="A38" s="77" t="s">
        <v>22</v>
      </c>
      <c r="B38" s="78"/>
      <c r="C38" s="44"/>
      <c r="D38" s="45"/>
      <c r="E38" s="8" t="s">
        <v>21</v>
      </c>
      <c r="F38" s="85" t="s">
        <v>59</v>
      </c>
      <c r="G38" s="8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4"/>
      <c r="G39" s="75"/>
      <c r="H39" s="76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2145000</v>
      </c>
      <c r="G40" s="7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9" t="s">
        <v>43</v>
      </c>
      <c r="G41" s="119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1950000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1595000.0000000002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1949999.9999999998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1950000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1950000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2024-11-29T06:32:17Z</cp:lastPrinted>
  <dcterms:created xsi:type="dcterms:W3CDTF">2019-03-28T03:58:09Z</dcterms:created>
  <dcterms:modified xsi:type="dcterms:W3CDTF">2024-11-29T06:34:13Z</dcterms:modified>
</cp:coreProperties>
</file>