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E408A85A-5649-4335-BB9F-4B7D80E4F4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<sst xmlns="http://schemas.openxmlformats.org/spreadsheetml/2006/main" count="91" uniqueCount="82">
  <si>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</si>
  <si>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</si>
  <si>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</si>
  <si>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</si>
  <si>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</si>
  <si>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</si>
  <si>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</si>
  <si>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</si>
  <si>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</si>
  <si>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</si>
  <si>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</si>
  <si>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</si>
  <si>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</si>
  <si>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</si>
  <si>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</si>
  <si>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</si>
  <si>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</si>
  <si>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</si>
  <si>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</si>
  <si>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</si>
  <si>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</si>
  <si>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</si>
  <si>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</si>
  <si>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</si>
  <si>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</si>
  <si>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</si>
  <si>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</si>
  <si>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</si>
  <si>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</si>
  <si>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</si>
  <si>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</si>
  <si>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</si>
  <si>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</si>
  <si>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</si>
  <si>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</si>
  <si>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</si>
  <si>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</si>
  <si>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</si>
  <si>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</si>
  <si>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</si>
  <si>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</si>
  <si>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</si>
  <si>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</si>
  <si>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</si>
  <si>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</si>
  <si>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</si>
  <si>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</si>
  <si>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</si>
  <si>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</si>
  <si>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</si>
  <si>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</si>
  <si>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</si>
  <si>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</si>
  <si>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</si>
  <si>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</si>
  <si>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</si>
  <si>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</si>
  <si>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</si>
  <si>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</si>
  <si>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</si>
  <si>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</si>
  <si>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</si>
  <si>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</si>
  <si>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</si>
  <si>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</si>
  <si>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</si>
  <si>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</si>
  <si>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</si>
  <si>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TeamGroup T-Force DDR4 16G PC4-25600 CL16 Delta RGB 화이트 (8Gx2) 서린</t>
    <phoneticPr fontId="1" type="noConversion"/>
  </si>
  <si>
    <t>AMD 라이젠 5 3600 (마티스) (정품)</t>
    <phoneticPr fontId="1" type="noConversion"/>
  </si>
  <si>
    <t>갤럭시 GALAX 지포스 GTX 1660 WHITE D EX D5 6GB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</si>
  <si>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</si>
  <si>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</si>
  <si>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잘만 CNPS10X OPTIMA II (BLACK)</t>
    <phoneticPr fontId="1" type="noConversion"/>
  </si>
  <si>
    <t>최별나</t>
    <phoneticPr fontId="1" type="noConversion"/>
  </si>
  <si>
    <t>ASUS TUF B450M-PRO GAMING</t>
    <phoneticPr fontId="1" type="noConversion"/>
  </si>
  <si>
    <t>비트엠 B27Q165 Shooting HDR 무결점</t>
    <phoneticPr fontId="1" type="noConversion"/>
  </si>
  <si>
    <t>마이크로닉스 장패드</t>
    <phoneticPr fontId="1" type="noConversion"/>
  </si>
  <si>
    <t>몬스터기어 LIVE 100 사운드바</t>
    <phoneticPr fontId="1" type="noConversion"/>
  </si>
  <si>
    <t>헤드셋 변환 케이블</t>
    <phoneticPr fontId="1" type="noConversion"/>
  </si>
  <si>
    <t>WD Blue SN550 M.2 2280 (250GB)</t>
    <phoneticPr fontId="1" type="noConversion"/>
  </si>
  <si>
    <t>국민이체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</si>
</sst>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5" zoomScale="90" zoomScaleNormal="100" zoomScalePageLayoutView="90" workbookViewId="0">
      <selection activeCell="F39" sqref="F39:H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57</v>
      </c>
      <c r="B1" s="19" t="s">
        <v>74</v>
      </c>
      <c r="C1" s="87" t="s">
        <v>53</v>
      </c>
      <c r="D1" s="88"/>
      <c r="E1" s="40"/>
      <c r="F1" s="41"/>
      <c r="G1" s="41"/>
      <c r="H1" s="42"/>
    </row>
    <row r="2" spans="1:9" ht="22.5" customHeight="1">
      <c r="A2" s="18" t="s">
        <v>54</v>
      </c>
      <c r="B2" s="27">
        <v>1042208722</v>
      </c>
      <c r="C2" s="89"/>
      <c r="D2" s="90"/>
      <c r="E2" s="43"/>
      <c r="F2" s="44"/>
      <c r="G2" s="44"/>
      <c r="H2" s="45"/>
    </row>
    <row r="3" spans="1:9" ht="22.5" customHeight="1">
      <c r="A3" s="18" t="s">
        <v>55</v>
      </c>
      <c r="B3" s="21">
        <f ca="1">TODAY()</f>
        <v>43896</v>
      </c>
      <c r="C3" s="20" t="s">
        <v>56</v>
      </c>
      <c r="D3" s="26">
        <f ca="1">TODAY()</f>
        <v>43896</v>
      </c>
      <c r="E3" s="43"/>
      <c r="F3" s="44"/>
      <c r="G3" s="44"/>
      <c r="H3" s="45"/>
    </row>
    <row r="4" spans="1:9" ht="22.5" customHeight="1">
      <c r="A4" s="17" t="s">
        <v>52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30</v>
      </c>
      <c r="B6" s="53"/>
      <c r="C6" s="60" t="s">
        <v>69</v>
      </c>
      <c r="D6" s="61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54"/>
      <c r="B7" s="55"/>
      <c r="C7" s="60" t="s">
        <v>75</v>
      </c>
      <c r="D7" s="61"/>
      <c r="E7" s="3" t="s">
        <v>7</v>
      </c>
      <c r="F7" s="6">
        <v>130000</v>
      </c>
      <c r="G7" s="3">
        <v>1</v>
      </c>
      <c r="H7" s="6">
        <f t="shared" ref="H7:H20" si="0">F7*G7</f>
        <v>130000</v>
      </c>
      <c r="I7" s="2"/>
    </row>
    <row r="8" spans="1:9" ht="22.5" customHeight="1">
      <c r="A8" s="54"/>
      <c r="B8" s="55"/>
      <c r="C8" s="60" t="s">
        <v>68</v>
      </c>
      <c r="D8" s="61"/>
      <c r="E8" s="3" t="s">
        <v>8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54"/>
      <c r="B9" s="55"/>
      <c r="C9" s="60" t="s">
        <v>70</v>
      </c>
      <c r="D9" s="61"/>
      <c r="E9" s="3" t="s">
        <v>9</v>
      </c>
      <c r="F9" s="6">
        <v>290000</v>
      </c>
      <c r="G9" s="3">
        <v>1</v>
      </c>
      <c r="H9" s="6">
        <f t="shared" si="0"/>
        <v>290000</v>
      </c>
      <c r="I9" s="2"/>
    </row>
    <row r="10" spans="1:9" ht="24" customHeight="1">
      <c r="A10" s="54"/>
      <c r="B10" s="55"/>
      <c r="C10" s="60" t="s">
        <v>80</v>
      </c>
      <c r="D10" s="61"/>
      <c r="E10" s="3" t="s">
        <v>10</v>
      </c>
      <c r="F10" s="6">
        <v>70000</v>
      </c>
      <c r="G10" s="3">
        <v>1</v>
      </c>
      <c r="H10" s="6">
        <f t="shared" si="0"/>
        <v>70000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71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72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73</v>
      </c>
      <c r="D15" s="72"/>
      <c r="E15" s="3" t="s">
        <v>15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50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31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1070000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1070000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76</v>
      </c>
      <c r="D25" s="72"/>
      <c r="E25" s="5" t="s">
        <v>21</v>
      </c>
      <c r="F25" s="6">
        <v>230000</v>
      </c>
      <c r="G25" s="3">
        <v>1</v>
      </c>
      <c r="H25" s="6">
        <f>F25*G25</f>
        <v>230000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77</v>
      </c>
      <c r="D26" s="101"/>
      <c r="E26" s="5" t="s">
        <v>26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78</v>
      </c>
      <c r="D27" s="101"/>
      <c r="E27" s="5" t="s">
        <v>27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79"/>
      <c r="B28" s="80"/>
      <c r="C28" s="100" t="s">
        <v>79</v>
      </c>
      <c r="D28" s="101"/>
      <c r="E28" s="5" t="s">
        <v>51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0"/>
      <c r="D29" s="101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0"/>
      <c r="D30" s="101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02"/>
      <c r="D31" s="10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0"/>
      <c r="D32" s="101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2"/>
      <c r="D33" s="101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39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260000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41</v>
      </c>
      <c r="B36" s="29"/>
      <c r="C36" s="85"/>
      <c r="D36" s="86"/>
      <c r="E36" s="8" t="s">
        <v>4</v>
      </c>
      <c r="F36" s="64">
        <f>SUM(E22,E34)</f>
        <v>1330000</v>
      </c>
      <c r="G36" s="64"/>
      <c r="H36" s="9" t="s">
        <v>20</v>
      </c>
      <c r="I36" s="2"/>
    </row>
    <row r="37" spans="1:9" ht="16.5" customHeight="1">
      <c r="A37" s="28" t="s">
        <v>42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133000.00000000023</v>
      </c>
      <c r="G37" s="63"/>
      <c r="H37" s="10"/>
      <c r="I37" s="2"/>
    </row>
    <row r="38" spans="1:9" ht="17.25" customHeight="1">
      <c r="A38" s="28" t="s">
        <v>37</v>
      </c>
      <c r="B38" s="29"/>
      <c r="C38" s="34"/>
      <c r="D38" s="35"/>
      <c r="E38" s="8" t="s">
        <v>35</v>
      </c>
      <c r="F38" s="69" t="s">
        <v>36</v>
      </c>
      <c r="G38" s="70"/>
      <c r="H38" s="11" t="s">
        <v>81</v>
      </c>
      <c r="I38" s="2"/>
    </row>
    <row r="39" spans="1:9" ht="17.25" customHeight="1">
      <c r="A39" s="30" t="s">
        <v>38</v>
      </c>
      <c r="B39" s="31"/>
      <c r="C39" s="36">
        <f>SUM(C36:C37)-C38</f>
        <v>0</v>
      </c>
      <c r="D39" s="37"/>
      <c r="E39" s="8" t="s">
        <v>37</v>
      </c>
      <c r="F39" s="64">
        <v>10000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1320000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36</v>
      </c>
      <c r="B1" t="s">
        <v>25</v>
      </c>
      <c r="C1" t="s">
        <v>43</v>
      </c>
      <c r="D1" s="13" t="s">
        <v>45</v>
      </c>
    </row>
    <row r="2" spans="1:4">
      <c r="A2" t="s">
        <v>32</v>
      </c>
      <c r="B2" t="s">
        <v>20</v>
      </c>
      <c r="C2" t="s">
        <v>48</v>
      </c>
      <c r="D2" t="s">
        <v>44</v>
      </c>
    </row>
    <row r="3" spans="1:4">
      <c r="A3" t="s">
        <v>33</v>
      </c>
      <c r="B3" t="s">
        <v>40</v>
      </c>
      <c r="D3" s="16" t="s">
        <v>46</v>
      </c>
    </row>
    <row r="4" spans="1:4">
      <c r="A4" t="s">
        <v>34</v>
      </c>
      <c r="B4" s="12">
        <f>Sheet1!F36-(Sheet1!C36/1.3)</f>
        <v>1330000</v>
      </c>
    </row>
    <row r="5" spans="1:4">
      <c r="A5" t="s">
        <v>49</v>
      </c>
    </row>
    <row r="6" spans="1:4">
      <c r="A6" t="s">
        <v>47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2020-03-06T09:13:55Z</cp:lastPrinted>
  <dcterms:created xsi:type="dcterms:W3CDTF">2019-03-28T03:58:09Z</dcterms:created>
  <dcterms:modified xsi:type="dcterms:W3CDTF">2020-03-06T09:16:34Z</dcterms:modified>
</cp:coreProperties>
</file>