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6" documentId="8_{09793025-F4F6-4E50-8AB6-39F2A2E3FE02}" xr6:coauthVersionLast="47" xr6:coauthVersionMax="47" xr10:uidLastSave="{91669E1F-5800-4C3E-937B-F6FE108A3927}"/>
  <bookViews>
    <workbookView xWindow="3660" yWindow="1515" windowWidth="21600" windowHeight="1287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<sst xmlns="http://schemas.openxmlformats.org/spreadsheetml/2006/main" count="109" uniqueCount="94">
  <si>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</si>
  <si>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</si>
  <si>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</si>
  <si>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</si>
  <si>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</si>
  <si>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</si>
  <si>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</si>
  <si>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</si>
  <si>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</si>
  <si>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</si>
  <si>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</si>
  <si>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</si>
  <si>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</si>
  <si>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</si>
  <si>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</si>
  <si>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</si>
  <si>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</si>
  <si>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</si>
  <si>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</si>
  <si>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</si>
  <si>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</si>
  <si>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</si>
  <si>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</si>
  <si>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</si>
  <si>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</si>
  <si>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</si>
  <si>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</si>
  <si>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</si>
  <si>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</si>
  <si>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</si>
  <si>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</si>
  <si>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</si>
  <si>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</si>
  <si>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</si>
  <si>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</si>
  <si>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</si>
  <si>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</si>
  <si>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</si>
  <si>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</si>
  <si>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</si>
  <si>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</si>
  <si>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</si>
  <si>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</si>
  <si>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</si>
  <si>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</si>
  <si>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</si>
  <si>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</si>
  <si>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</si>
  <si>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</si>
  <si>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</si>
  <si>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</si>
  <si>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</si>
  <si>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</si>
  <si>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</si>
  <si>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</si>
  <si>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</si>
  <si>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</si>
  <si>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</si>
  <si>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</si>
  <si>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</si>
  <si>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</si>
  <si>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</si>
  <si>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</si>
  <si>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</si>
  <si>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</si>
  <si>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</si>
  <si>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</si>
  <si>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</si>
  <si>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</si>
  <si>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</si>
  <si>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</si>
  <si>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</si>
  <si>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</si>
  <si>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</si>
  <si>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</si>
  <si>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</si>
  <si>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</si>
  <si>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코어i7-12세대 12700 (엘더레이크) (정품)</t>
    <phoneticPr fontId="1" type="noConversion"/>
  </si>
  <si>
    <t>DEEPCOOL AK400 (BLACK)</t>
    <phoneticPr fontId="1" type="noConversion"/>
  </si>
  <si>
    <t>MSI PRO B660M-A DDR4</t>
    <phoneticPr fontId="1" type="noConversion"/>
  </si>
  <si>
    <t>삼성전자 DDR4-3200 (8GB)</t>
    <phoneticPr fontId="1" type="noConversion"/>
  </si>
  <si>
    <t>마이크로닉스 Classic II 풀체인지 800W 80PLUS BRONZE 230V EU</t>
    <phoneticPr fontId="1" type="noConversion"/>
  </si>
  <si>
    <t>삼성전자 PM9A1 M.2 NVMe 병행수입 (512GB) 무상2년보증</t>
    <phoneticPr fontId="1" type="noConversion"/>
  </si>
  <si>
    <t>채용철고객님</t>
    <phoneticPr fontId="1" type="noConversion"/>
  </si>
  <si>
    <t>010-9422-6748</t>
    <phoneticPr fontId="1" type="noConversion"/>
  </si>
  <si>
    <t>갖고계신 RTX3080 장착</t>
    <phoneticPr fontId="1" type="noConversion"/>
  </si>
  <si>
    <t>마이크로닉스 Master M60 메쉬 (화이트)</t>
    <phoneticPr fontId="1" type="noConversion"/>
  </si>
  <si>
    <t>가격조정금</t>
    <phoneticPr fontId="1" type="noConversion"/>
  </si>
  <si>
    <t>삼성전자 SMART M5 S32BM501</t>
    <phoneticPr fontId="1" type="noConversion"/>
  </si>
  <si>
    <t>모니터</t>
    <phoneticPr fontId="1" type="noConversion"/>
  </si>
  <si>
    <t>웹캠</t>
    <phoneticPr fontId="1" type="noConversion"/>
  </si>
  <si>
    <t xml:space="preserve"> 유니콘1080p 웹카마라</t>
    <phoneticPr fontId="1" type="noConversion"/>
  </si>
  <si>
    <t>마이크</t>
    <phoneticPr fontId="1" type="noConversion"/>
  </si>
  <si>
    <t>플레오멕스 마이크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</si>
</sst>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83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84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44953</v>
      </c>
      <c r="C3" s="15" t="s">
        <v>41</v>
      </c>
      <c r="D3" s="18">
        <v>44953</v>
      </c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51</v>
      </c>
      <c r="B6" s="103"/>
      <c r="C6" s="61" t="s">
        <v>77</v>
      </c>
      <c r="D6" s="62"/>
      <c r="E6" s="3" t="s">
        <v>6</v>
      </c>
      <c r="F6" s="6">
        <v>443000</v>
      </c>
      <c r="G6" s="3">
        <v>1</v>
      </c>
      <c r="H6" s="6">
        <f>F6*G6</f>
        <v>443000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168000</v>
      </c>
      <c r="G8" s="3">
        <v>1</v>
      </c>
      <c r="H8" s="6">
        <f t="shared" si="0"/>
        <v>168000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4" customHeight="1">
      <c r="A10" s="104"/>
      <c r="B10" s="105"/>
      <c r="C10" s="61" t="s">
        <v>85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4"/>
      <c r="B13" s="105"/>
      <c r="C13" s="92"/>
      <c r="D13" s="93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86</v>
      </c>
      <c r="D14" s="93"/>
      <c r="E14" s="3" t="s">
        <v>11</v>
      </c>
      <c r="F14" s="6">
        <v>54000</v>
      </c>
      <c r="G14" s="3">
        <v>1</v>
      </c>
      <c r="H14" s="6">
        <f t="shared" si="0"/>
        <v>54000</v>
      </c>
      <c r="I14" s="2"/>
    </row>
    <row r="15" spans="1:9" ht="24" customHeight="1">
      <c r="A15" s="104"/>
      <c r="B15" s="105"/>
      <c r="C15" s="92" t="s">
        <v>81</v>
      </c>
      <c r="D15" s="93"/>
      <c r="E15" s="3" t="s">
        <v>12</v>
      </c>
      <c r="F15" s="6">
        <v>95000</v>
      </c>
      <c r="G15" s="3">
        <v>1</v>
      </c>
      <c r="H15" s="6">
        <f t="shared" si="0"/>
        <v>95000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58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/>
      <c r="F19" s="7"/>
      <c r="G19" s="4"/>
      <c r="H19" s="6">
        <f t="shared" si="0"/>
        <v>0</v>
      </c>
      <c r="I19" s="2"/>
    </row>
    <row r="20" spans="1:9" ht="12.75" customHeight="1">
      <c r="A20" s="106" t="s">
        <v>52</v>
      </c>
      <c r="B20" s="107"/>
      <c r="C20" s="119" t="s">
        <v>16</v>
      </c>
      <c r="D20" s="119"/>
      <c r="E20" s="97">
        <f>SUM(H6:H19)</f>
        <v>986000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986000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88</v>
      </c>
      <c r="D24" s="93"/>
      <c r="E24" s="5" t="s">
        <v>89</v>
      </c>
      <c r="F24" s="6">
        <v>337000</v>
      </c>
      <c r="G24" s="3">
        <v>1</v>
      </c>
      <c r="H24" s="6">
        <f>F24*G24</f>
        <v>337000</v>
      </c>
      <c r="I24" s="2"/>
    </row>
    <row r="25" spans="1:9" ht="25.15" customHeight="1">
      <c r="A25" s="74" t="s">
        <v>74</v>
      </c>
      <c r="B25" s="75"/>
      <c r="C25" s="94" t="s">
        <v>91</v>
      </c>
      <c r="D25" s="93"/>
      <c r="E25" s="5" t="s">
        <v>90</v>
      </c>
      <c r="F25" s="6">
        <v>35000</v>
      </c>
      <c r="G25" s="3">
        <v>1</v>
      </c>
      <c r="H25" s="6">
        <f>F25*G25</f>
        <v>35000</v>
      </c>
      <c r="I25" s="2"/>
    </row>
    <row r="26" spans="1:9">
      <c r="A26" s="76"/>
      <c r="B26" s="77"/>
      <c r="C26" s="94" t="s">
        <v>93</v>
      </c>
      <c r="D26" s="93"/>
      <c r="E26" s="5" t="s">
        <v>92</v>
      </c>
      <c r="F26" s="6">
        <v>30000</v>
      </c>
      <c r="G26" s="3">
        <v>1</v>
      </c>
      <c r="H26" s="6">
        <f t="shared" ref="H26:H32" si="1">F26*G26</f>
        <v>30000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402000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1388000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138800.00000000023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87</v>
      </c>
      <c r="F38" s="69">
        <v>6800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1520000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57</v>
      </c>
      <c r="G40" s="112"/>
      <c r="H40" s="27">
        <f>F39-(F36+F35)</f>
        <v>-6800.0000000002328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1388000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976800.00000000012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1388000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1388000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1388000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2023-01-27T06:00:17Z</cp:lastPrinted>
  <dcterms:created xsi:type="dcterms:W3CDTF">2019-03-28T03:58:09Z</dcterms:created>
  <dcterms:modified xsi:type="dcterms:W3CDTF">2023-01-27T06:00:29Z</dcterms:modified>
</cp:coreProperties>
</file>