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D0FB43E-1D92-4868-B7BE-C69038E46C90}" xr6:coauthVersionLast="43" xr6:coauthVersionMax="43" xr10:uidLastSave="{00000000-0000-0000-0000-000000000000}"/>
  <bookViews>
    <workbookView xWindow="40290" yWindow="2640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<sst xmlns="http://schemas.openxmlformats.org/spreadsheetml/2006/main" count="56" uniqueCount="50">
  <si>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</si>
  <si>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</si>
  <si>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</si>
  <si>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</si>
  <si>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</si>
  <si>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</si>
  <si>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</si>
  <si>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</si>
  <si>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</si>
  <si>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</si>
  <si>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</si>
  <si>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</si>
  <si>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</si>
  <si>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</si>
  <si>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</si>
  <si>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</si>
  <si>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</si>
  <si>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</si>
  <si>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</si>
  <si>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</si>
  <si>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</si>
  <si>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</si>
  <si>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</si>
  <si>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</si>
  <si>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</si>
  <si>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</si>
  <si>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</si>
  <si>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</si>
  <si>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</si>
  <si>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</si>
  <si>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</si>
  <si>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</si>
  <si>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</si>
  <si>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</si>
  <si>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</si>
  <si>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</si>
  <si>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납품일자: 2019년    07 월        일</t>
    <phoneticPr fontId="1" type="noConversion"/>
  </si>
  <si>
    <t>인텔 코어i5-9세대 9400F (커피레이크-R)(정품)</t>
    <phoneticPr fontId="1" type="noConversion"/>
  </si>
  <si>
    <t>GIGABYTE B360M DS3H 
듀러블에디션 제이씨현</t>
    <phoneticPr fontId="1" type="noConversion"/>
  </si>
  <si>
    <t>삼성전자 DDR4 8G PC4-21300(정품)</t>
    <phoneticPr fontId="1" type="noConversion"/>
  </si>
  <si>
    <t>MSI 지포스 GTX 1660 벤투스 S OC D5 6GB</t>
    <phoneticPr fontId="1" type="noConversion"/>
  </si>
  <si>
    <t>Western Digital WD Blue 3D SSD(500GB)</t>
    <phoneticPr fontId="1" type="noConversion"/>
  </si>
  <si>
    <t>마이크로닉스 사하라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</si>
  <si>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</si>
  <si>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</si>
  <si>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고객성명(회사명): 지현근</t>
    <phoneticPr fontId="1" type="noConversion"/>
  </si>
  <si>
    <t>견적일자: 2019년    07  월   30 일</t>
    <phoneticPr fontId="1" type="noConversion"/>
  </si>
  <si>
    <t>무선랜</t>
    <phoneticPr fontId="1" type="noConversion"/>
  </si>
  <si>
    <t>A2000UA-4DBI</t>
    <phoneticPr fontId="1" type="noConversion"/>
  </si>
  <si>
    <t>전화번호: 010-6456-5440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</si>
</sst>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9" sqref="B9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45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49</v>
      </c>
      <c r="B2" s="62"/>
      <c r="C2" s="28"/>
      <c r="D2" s="29"/>
      <c r="E2" s="29"/>
      <c r="F2" s="30"/>
    </row>
    <row r="3" spans="1:7" ht="22.5" customHeight="1" x14ac:dyDescent="0.3">
      <c r="A3" s="23" t="s">
        <v>46</v>
      </c>
      <c r="B3" s="23" t="s">
        <v>36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27</v>
      </c>
      <c r="B7" s="4" t="s">
        <v>37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 x14ac:dyDescent="0.3">
      <c r="A8" s="53"/>
      <c r="B8" s="6" t="s">
        <v>38</v>
      </c>
      <c r="C8" s="5" t="s">
        <v>7</v>
      </c>
      <c r="D8" s="12">
        <v>85000</v>
      </c>
      <c r="E8" s="5">
        <v>1</v>
      </c>
      <c r="F8" s="12">
        <f t="shared" ref="F8:F20" si="0">D8*E8</f>
        <v>85000</v>
      </c>
      <c r="G8" s="3"/>
    </row>
    <row r="9" spans="1:7" x14ac:dyDescent="0.3">
      <c r="A9" s="53"/>
      <c r="B9" s="6" t="s">
        <v>39</v>
      </c>
      <c r="C9" s="5" t="s">
        <v>8</v>
      </c>
      <c r="D9" s="12">
        <v>44000</v>
      </c>
      <c r="E9" s="5">
        <v>2</v>
      </c>
      <c r="F9" s="12">
        <f t="shared" si="0"/>
        <v>88000</v>
      </c>
      <c r="G9" s="3"/>
    </row>
    <row r="10" spans="1:7" ht="24" x14ac:dyDescent="0.3">
      <c r="A10" s="53"/>
      <c r="B10" s="6" t="s">
        <v>40</v>
      </c>
      <c r="C10" s="5" t="s">
        <v>9</v>
      </c>
      <c r="D10" s="12">
        <v>273000</v>
      </c>
      <c r="E10" s="5">
        <v>1</v>
      </c>
      <c r="F10" s="12">
        <f t="shared" si="0"/>
        <v>273000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80000</v>
      </c>
      <c r="E11" s="5">
        <v>1</v>
      </c>
      <c r="F11" s="12">
        <f t="shared" si="0"/>
        <v>80000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42</v>
      </c>
      <c r="C14" s="5" t="s">
        <v>13</v>
      </c>
      <c r="D14" s="12">
        <v>32000</v>
      </c>
      <c r="E14" s="5">
        <v>1</v>
      </c>
      <c r="F14" s="12">
        <f t="shared" si="0"/>
        <v>32000</v>
      </c>
      <c r="G14" s="3"/>
    </row>
    <row r="15" spans="1:7" ht="24" x14ac:dyDescent="0.3">
      <c r="A15" s="53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44</v>
      </c>
      <c r="C16" s="5" t="s">
        <v>15</v>
      </c>
      <c r="D16" s="12">
        <v>19000</v>
      </c>
      <c r="E16" s="5">
        <v>1</v>
      </c>
      <c r="F16" s="12">
        <f t="shared" si="0"/>
        <v>19000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886000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886000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48</v>
      </c>
      <c r="C26" s="11" t="s">
        <v>47</v>
      </c>
      <c r="D26" s="12">
        <v>27000</v>
      </c>
      <c r="E26" s="5">
        <v>1</v>
      </c>
      <c r="F26" s="12">
        <f>D26*E26</f>
        <v>27000</v>
      </c>
      <c r="G26" s="3"/>
    </row>
    <row r="27" spans="1:7" x14ac:dyDescent="0.3">
      <c r="A27" s="57"/>
      <c r="B27" s="14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28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22</v>
      </c>
      <c r="C33" s="36">
        <f>SUM(F26:F32)</f>
        <v>27000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23</v>
      </c>
      <c r="C35" s="17" t="s">
        <v>23</v>
      </c>
      <c r="D35" s="38">
        <f>SUM(C22,C33)</f>
        <v>913000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24</v>
      </c>
      <c r="D36" s="36">
        <f>D35*1.1-D35</f>
        <v>91300.000000000116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25</v>
      </c>
      <c r="D38" s="40">
        <f>SUM(D35:E36)-D37</f>
        <v>1004300.0000000001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2019-07-30T04:33:16Z</cp:lastPrinted>
  <dcterms:created xsi:type="dcterms:W3CDTF">2019-03-28T03:58:09Z</dcterms:created>
  <dcterms:modified xsi:type="dcterms:W3CDTF">2019-07-30T05:47:58Z</dcterms:modified>
</cp:coreProperties>
</file>