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50D41923-AD92-4EDC-AD2E-5D63A1F5C689}" xr6:coauthVersionLast="45" xr6:coauthVersionMax="45" xr10:uidLastSave="{00000000-0000-0000-0000-000000000000}"/>
  <bookViews>
    <workbookView xWindow="2340" yWindow="2340" windowWidth="28800" windowHeight="1543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<sst xmlns="http://schemas.openxmlformats.org/spreadsheetml/2006/main" count="92" uniqueCount="84">
  <si>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</si>
  <si>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</si>
  <si>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</si>
  <si>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</si>
  <si>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</si>
  <si>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</si>
  <si>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</si>
  <si>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</si>
  <si>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</si>
  <si>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</si>
  <si>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</si>
  <si>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</si>
  <si>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</si>
  <si>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</si>
  <si>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</si>
  <si>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</si>
  <si>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</si>
  <si>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</si>
  <si>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</si>
  <si>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</si>
  <si>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</si>
  <si>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</si>
  <si>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</si>
  <si>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</si>
  <si>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</si>
  <si>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</si>
  <si>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</si>
  <si>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</si>
  <si>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</si>
  <si>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</si>
  <si>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</si>
  <si>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</si>
  <si>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</si>
  <si>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</si>
  <si>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</si>
  <si>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</si>
  <si>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</si>
  <si>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</si>
  <si>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</si>
  <si>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</si>
  <si>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</si>
  <si>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</si>
  <si>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</si>
  <si>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</si>
  <si>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</si>
  <si>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</si>
  <si>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</si>
  <si>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</si>
  <si>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</si>
  <si>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</si>
  <si>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</si>
  <si>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</si>
  <si>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</si>
  <si>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</si>
  <si>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</si>
  <si>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</si>
  <si>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</si>
  <si>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</si>
  <si>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</si>
  <si>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모니터</t>
    <phoneticPr fontId="1" type="noConversion"/>
  </si>
  <si>
    <t>키보드</t>
    <phoneticPr fontId="1" type="noConversion"/>
  </si>
  <si>
    <t>마우스</t>
    <phoneticPr fontId="1" type="noConversion"/>
  </si>
  <si>
    <t>스피커</t>
    <phoneticPr fontId="1" type="noConversion"/>
  </si>
  <si>
    <t>헤드셋</t>
    <phoneticPr fontId="1" type="noConversion"/>
  </si>
  <si>
    <t>멀티탭</t>
    <phoneticPr fontId="1" type="noConversion"/>
  </si>
  <si>
    <t>기타케이블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</si>
  <si>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</si>
  <si>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</si>
  <si>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</si>
  <si>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MSI MAG B460M 박격포 WiFi</t>
    <phoneticPr fontId="1" type="noConversion"/>
  </si>
  <si>
    <t>삼성전자 DDR4-3200 (8GB)</t>
    <phoneticPr fontId="1" type="noConversion"/>
  </si>
  <si>
    <t>Western Digital WD BLUE SN550 M.2 NVMe (500GB)</t>
    <phoneticPr fontId="1" type="noConversion"/>
  </si>
  <si>
    <t>darkFlash DLX21 RGB MESH 강화유리 (블랙)</t>
    <phoneticPr fontId="1" type="noConversion"/>
  </si>
  <si>
    <t>시소닉 FOCUS GOLD GM-750 Modular</t>
    <phoneticPr fontId="1" type="noConversion"/>
  </si>
  <si>
    <t>//</t>
    <phoneticPr fontId="1" type="noConversion"/>
  </si>
  <si>
    <t>이엠텍 HV 지포스 RTX 3070 BLACK MONSTER OC D6 8GB</t>
    <phoneticPr fontId="1" type="noConversion"/>
  </si>
  <si>
    <t>Seagate BarraCuda 7200/256M (ST2000DM008, 2TB)</t>
    <phoneticPr fontId="1" type="noConversion"/>
  </si>
  <si>
    <t>인텔 코어i9-10세대 10900K (코멧레이크S) (정품)</t>
    <phoneticPr fontId="1" type="noConversion"/>
  </si>
  <si>
    <t>DEEPCOOL GAMER STORM CASTLE 360 RGB V2</t>
    <phoneticPr fontId="1" type="noConversion"/>
  </si>
  <si>
    <t>조립(수냉S 및 셋팅비)</t>
  </si>
  <si>
    <t>조해동</t>
    <phoneticPr fontId="1" type="noConversion"/>
  </si>
  <si>
    <t>010-9268-0543</t>
    <phoneticPr fontId="1" type="noConversion"/>
  </si>
  <si>
    <t>이체 및 현금영수증</t>
  </si>
  <si>
    <t>신한은행 (예금주: 최진만) 110-482-539938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</si>
</sst>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sz val="9"/>
      <color rgb="FFFF0000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12" fillId="0" borderId="14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176" fontId="12" fillId="0" borderId="1" xfId="0" applyNumberFormat="1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B1" zoomScaleNormal="100" zoomScaleSheetLayoutView="100" zoomScalePageLayoutView="40" workbookViewId="0">
      <selection activeCell="C6" sqref="C6:D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56</v>
      </c>
      <c r="B1" s="23" t="s">
        <v>80</v>
      </c>
      <c r="C1" s="44" t="s">
        <v>66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 t="s">
        <v>81</v>
      </c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44195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67</v>
      </c>
      <c r="B6" s="35"/>
      <c r="C6" s="61" t="s">
        <v>77</v>
      </c>
      <c r="D6" s="62"/>
      <c r="E6" s="3" t="s">
        <v>6</v>
      </c>
      <c r="F6" s="6">
        <v>683000</v>
      </c>
      <c r="G6" s="3">
        <v>1</v>
      </c>
      <c r="H6" s="6">
        <f>F6*G6</f>
        <v>683000</v>
      </c>
      <c r="I6" s="2"/>
    </row>
    <row r="7" spans="1:9" ht="24" customHeight="1">
      <c r="A7" s="36"/>
      <c r="B7" s="37"/>
      <c r="C7" s="61" t="s">
        <v>78</v>
      </c>
      <c r="D7" s="62"/>
      <c r="E7" s="26" t="s">
        <v>15</v>
      </c>
      <c r="F7" s="6">
        <v>130000</v>
      </c>
      <c r="G7" s="3">
        <v>1</v>
      </c>
      <c r="H7" s="6">
        <f t="shared" ref="H7:H19" si="0">F7*G7</f>
        <v>130000</v>
      </c>
      <c r="I7" s="2"/>
    </row>
    <row r="8" spans="1:9" ht="25.5" customHeight="1">
      <c r="A8" s="36"/>
      <c r="B8" s="37"/>
      <c r="C8" s="115" t="s">
        <v>69</v>
      </c>
      <c r="D8" s="116"/>
      <c r="E8" s="3" t="s">
        <v>7</v>
      </c>
      <c r="F8" s="6">
        <v>165000</v>
      </c>
      <c r="G8" s="3">
        <v>1</v>
      </c>
      <c r="H8" s="6">
        <f t="shared" si="0"/>
        <v>165000</v>
      </c>
      <c r="I8" s="2"/>
    </row>
    <row r="9" spans="1:9" ht="37.5" customHeight="1">
      <c r="A9" s="36"/>
      <c r="B9" s="37"/>
      <c r="C9" s="61" t="s">
        <v>70</v>
      </c>
      <c r="D9" s="62"/>
      <c r="E9" s="3" t="s">
        <v>8</v>
      </c>
      <c r="F9" s="6">
        <v>53000</v>
      </c>
      <c r="G9" s="3">
        <v>2</v>
      </c>
      <c r="H9" s="6">
        <f t="shared" si="0"/>
        <v>106000</v>
      </c>
      <c r="I9" s="2"/>
    </row>
    <row r="10" spans="1:9" ht="24" customHeight="1">
      <c r="A10" s="36"/>
      <c r="B10" s="37"/>
      <c r="C10" s="124" t="s">
        <v>75</v>
      </c>
      <c r="D10" s="125"/>
      <c r="E10" s="126" t="s">
        <v>9</v>
      </c>
      <c r="F10" s="127">
        <v>850000</v>
      </c>
      <c r="G10" s="126">
        <v>1</v>
      </c>
      <c r="H10" s="127">
        <f t="shared" si="0"/>
        <v>850000</v>
      </c>
      <c r="I10" s="2"/>
    </row>
    <row r="11" spans="1:9" ht="34.5" customHeight="1">
      <c r="A11" s="36"/>
      <c r="B11" s="37"/>
      <c r="C11" s="63" t="s">
        <v>71</v>
      </c>
      <c r="D11" s="64"/>
      <c r="E11" s="3" t="s">
        <v>10</v>
      </c>
      <c r="F11" s="6">
        <v>79000</v>
      </c>
      <c r="G11" s="3">
        <v>1</v>
      </c>
      <c r="H11" s="6">
        <f t="shared" si="0"/>
        <v>79000</v>
      </c>
      <c r="I11" s="2"/>
    </row>
    <row r="12" spans="1:9" ht="24" customHeight="1">
      <c r="A12" s="36"/>
      <c r="B12" s="37"/>
      <c r="C12" s="61" t="s">
        <v>76</v>
      </c>
      <c r="D12" s="62"/>
      <c r="E12" s="3" t="s">
        <v>11</v>
      </c>
      <c r="F12" s="6">
        <v>65000</v>
      </c>
      <c r="G12" s="3">
        <v>1</v>
      </c>
      <c r="H12" s="6">
        <f t="shared" si="0"/>
        <v>65000</v>
      </c>
      <c r="I12" s="2"/>
    </row>
    <row r="13" spans="1:9" ht="24" customHeight="1">
      <c r="A13" s="36"/>
      <c r="B13" s="37"/>
      <c r="C13" s="55" t="s">
        <v>74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 t="s">
        <v>72</v>
      </c>
      <c r="D14" s="56"/>
      <c r="E14" s="3" t="s">
        <v>13</v>
      </c>
      <c r="F14" s="6">
        <v>85000</v>
      </c>
      <c r="G14" s="3">
        <v>1</v>
      </c>
      <c r="H14" s="6">
        <f t="shared" si="0"/>
        <v>85000</v>
      </c>
      <c r="I14" s="2"/>
    </row>
    <row r="15" spans="1:9" ht="24" customHeight="1">
      <c r="A15" s="36"/>
      <c r="B15" s="37"/>
      <c r="C15" s="55" t="s">
        <v>73</v>
      </c>
      <c r="D15" s="56"/>
      <c r="E15" s="3" t="s">
        <v>14</v>
      </c>
      <c r="F15" s="6">
        <v>120000</v>
      </c>
      <c r="G15" s="3">
        <v>1</v>
      </c>
      <c r="H15" s="6">
        <f t="shared" si="0"/>
        <v>120000</v>
      </c>
      <c r="I15" s="2"/>
    </row>
    <row r="16" spans="1:9" ht="24" customHeight="1">
      <c r="A16" s="36"/>
      <c r="B16" s="37"/>
      <c r="C16" s="57" t="s">
        <v>58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79</v>
      </c>
      <c r="E17" s="4" t="s">
        <v>17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36"/>
      <c r="B18" s="37"/>
      <c r="C18" s="59" t="s">
        <v>54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57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68</v>
      </c>
      <c r="B20" s="39"/>
      <c r="C20" s="52" t="s">
        <v>18</v>
      </c>
      <c r="D20" s="52"/>
      <c r="E20" s="67">
        <f>SUM(H6:H19)</f>
        <v>2363000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2363000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/>
      <c r="D24" s="56"/>
      <c r="E24" s="5" t="s">
        <v>59</v>
      </c>
      <c r="F24" s="6"/>
      <c r="G24" s="3"/>
      <c r="H24" s="6">
        <f>F24*G24</f>
        <v>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110-482-539938</v>
      </c>
      <c r="B25" s="77"/>
      <c r="C25" s="96"/>
      <c r="D25" s="56"/>
      <c r="E25" s="33" t="s">
        <v>60</v>
      </c>
      <c r="F25" s="6"/>
      <c r="G25" s="3"/>
      <c r="H25" s="6">
        <f t="shared" ref="H25:H32" si="1">F25*G25</f>
        <v>0</v>
      </c>
      <c r="I25" s="2"/>
    </row>
    <row r="26" spans="1:9">
      <c r="A26" s="78"/>
      <c r="B26" s="79"/>
      <c r="C26" s="96"/>
      <c r="D26" s="56"/>
      <c r="E26" s="5" t="s">
        <v>61</v>
      </c>
      <c r="F26" s="6"/>
      <c r="G26" s="3"/>
      <c r="H26" s="6">
        <f t="shared" si="1"/>
        <v>0</v>
      </c>
      <c r="I26" s="2"/>
    </row>
    <row r="27" spans="1:9">
      <c r="A27" s="78"/>
      <c r="B27" s="79"/>
      <c r="C27" s="65"/>
      <c r="D27" s="66"/>
      <c r="E27" s="5" t="s">
        <v>62</v>
      </c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 t="s">
        <v>63</v>
      </c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 t="s">
        <v>64</v>
      </c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 t="s">
        <v>65</v>
      </c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2363000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236300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82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2599300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A14" sqref="A14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83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2363000</v>
      </c>
    </row>
    <row r="5" spans="1:6">
      <c r="A5" t="s">
        <v>42</v>
      </c>
      <c r="B5">
        <f>B4*1.13</f>
        <v>2670189.9999999995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49</v>
      </c>
      <c r="B8" s="11">
        <v>70000</v>
      </c>
    </row>
    <row r="9" spans="1:6">
      <c r="A9" t="s">
        <v>47</v>
      </c>
      <c r="B9" s="11">
        <v>80000</v>
      </c>
    </row>
    <row r="10" spans="1:6">
      <c r="A10" t="s">
        <v>48</v>
      </c>
      <c r="B10" s="11">
        <v>100000</v>
      </c>
    </row>
    <row r="11" spans="1:6">
      <c r="A11" t="s">
        <v>51</v>
      </c>
      <c r="B11" s="11">
        <v>151200</v>
      </c>
    </row>
    <row r="12" spans="1:6">
      <c r="A12" t="s">
        <v>50</v>
      </c>
      <c r="B12" s="11">
        <v>188000</v>
      </c>
    </row>
    <row r="13" spans="1:6">
      <c r="A13" t="s">
        <v>52</v>
      </c>
      <c r="B13" s="11">
        <v>194290</v>
      </c>
    </row>
    <row r="14" spans="1:6">
      <c r="A14" t="s">
        <v>53</v>
      </c>
      <c r="B14" s="11">
        <v>359000</v>
      </c>
    </row>
    <row r="15" spans="1:6">
      <c r="A15" t="s">
        <v>55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2020-12-30T08:22:46Z</cp:lastPrinted>
  <dcterms:created xsi:type="dcterms:W3CDTF">2019-03-28T03:58:09Z</dcterms:created>
  <dcterms:modified xsi:type="dcterms:W3CDTF">2020-12-30T08:31:54Z</dcterms:modified>
</cp:coreProperties>
</file>