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D8C4F47D-6377-4C9F-A4FB-9B07E6629FC1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<sst xmlns="http://schemas.openxmlformats.org/spreadsheetml/2006/main" count="84" uniqueCount="76">
  <si>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</si>
  <si>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</si>
  <si>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</si>
  <si>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</si>
  <si>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</si>
  <si>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</si>
  <si>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</si>
  <si>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</si>
  <si>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</si>
  <si>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</si>
  <si>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</si>
  <si>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</si>
  <si>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</si>
  <si>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</si>
  <si>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</si>
  <si>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</si>
  <si>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</si>
  <si>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</si>
  <si>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</si>
  <si>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</si>
  <si>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</si>
  <si>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</si>
  <si>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</si>
  <si>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</si>
  <si>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</si>
  <si>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</si>
  <si>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</si>
  <si>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</si>
  <si>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</si>
  <si>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</si>
  <si>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</si>
  <si>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</si>
  <si>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</si>
  <si>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</si>
  <si>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</si>
  <si>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</si>
  <si>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</si>
  <si>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</si>
  <si>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</si>
  <si>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</si>
  <si>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</si>
  <si>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</si>
  <si>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</si>
  <si>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</si>
  <si>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</si>
  <si>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</si>
  <si>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</si>
  <si>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</si>
  <si>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</si>
  <si>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</si>
  <si>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</si>
  <si>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</si>
  <si>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</si>
  <si>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</si>
  <si>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</si>
  <si>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</si>
  <si>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</si>
  <si>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</si>
  <si>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</si>
  <si>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</si>
  <si>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</si>
  <si>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</si>
  <si>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</si>
  <si>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인텔 i5-10400F (코멧레이크S) (정품)</t>
    <phoneticPr fontId="1" type="noConversion"/>
  </si>
  <si>
    <t>인텔 기본쿨러</t>
    <phoneticPr fontId="1" type="noConversion"/>
  </si>
  <si>
    <t>ASRock H470M-HVS</t>
    <phoneticPr fontId="1" type="noConversion"/>
  </si>
  <si>
    <t>삼성전자 DDR4-3200 (16GB)</t>
    <phoneticPr fontId="1" type="noConversion"/>
  </si>
  <si>
    <t>지포스 GT 1030 D4 2GB</t>
    <phoneticPr fontId="1" type="noConversion"/>
  </si>
  <si>
    <t>WD SN530 M.2 NVME 256GB</t>
    <phoneticPr fontId="1" type="noConversion"/>
  </si>
  <si>
    <t>WD BLUE 2TB</t>
    <phoneticPr fontId="1" type="noConversion"/>
  </si>
  <si>
    <t>앱코 NCORE 베놈 식스LED 강화유리 (블랙)</t>
    <phoneticPr fontId="1" type="noConversion"/>
  </si>
  <si>
    <t>마이크로닉스 COOLMAX 600W 80Plus</t>
    <phoneticPr fontId="1" type="noConversion"/>
  </si>
  <si>
    <t>조정근</t>
    <phoneticPr fontId="1" type="noConversion"/>
  </si>
  <si>
    <t>디엑스 DX275HDMI 무결점</t>
    <phoneticPr fontId="1" type="noConversion"/>
  </si>
  <si>
    <t>모니터</t>
    <phoneticPr fontId="1" type="noConversion"/>
  </si>
  <si>
    <t>할인금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</si>
</sst>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35" sqref="F35:G3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72</v>
      </c>
      <c r="C1" s="44" t="s">
        <v>47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1094711349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44605</v>
      </c>
      <c r="C3" s="16" t="s">
        <v>33</v>
      </c>
      <c r="D3" s="21"/>
      <c r="E3" s="104"/>
      <c r="F3" s="105"/>
      <c r="G3" s="105"/>
      <c r="H3" s="106"/>
    </row>
    <row r="4" spans="1:9" ht="22.5" customHeight="1">
      <c r="A4" s="14" t="s">
        <v>30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59" t="s">
        <v>63</v>
      </c>
      <c r="D6" s="60"/>
      <c r="E6" s="3" t="s">
        <v>53</v>
      </c>
      <c r="F6" s="6">
        <v>185000</v>
      </c>
      <c r="G6" s="3">
        <v>1</v>
      </c>
      <c r="H6" s="6">
        <f>F6*G6</f>
        <v>185000</v>
      </c>
      <c r="I6" s="2"/>
    </row>
    <row r="7" spans="1:9" ht="24" customHeight="1">
      <c r="A7" s="36"/>
      <c r="B7" s="37"/>
      <c r="C7" s="59" t="s">
        <v>64</v>
      </c>
      <c r="D7" s="60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3" t="s">
        <v>65</v>
      </c>
      <c r="D8" s="114"/>
      <c r="E8" s="3" t="s">
        <v>55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59" t="s">
        <v>66</v>
      </c>
      <c r="D9" s="60"/>
      <c r="E9" s="3" t="s">
        <v>56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36"/>
      <c r="B10" s="37"/>
      <c r="C10" s="59" t="s">
        <v>67</v>
      </c>
      <c r="D10" s="60"/>
      <c r="E10" s="3" t="s">
        <v>57</v>
      </c>
      <c r="F10" s="6">
        <v>150000</v>
      </c>
      <c r="G10" s="3">
        <v>1</v>
      </c>
      <c r="H10" s="6">
        <f t="shared" si="0"/>
        <v>150000</v>
      </c>
      <c r="I10" s="2"/>
    </row>
    <row r="11" spans="1:9" ht="24" customHeight="1">
      <c r="A11" s="36"/>
      <c r="B11" s="37"/>
      <c r="C11" s="61" t="s">
        <v>68</v>
      </c>
      <c r="D11" s="62"/>
      <c r="E11" s="3" t="s">
        <v>58</v>
      </c>
      <c r="F11" s="6">
        <v>55000</v>
      </c>
      <c r="G11" s="3">
        <v>1</v>
      </c>
      <c r="H11" s="6">
        <f t="shared" si="0"/>
        <v>55000</v>
      </c>
      <c r="I11" s="2"/>
    </row>
    <row r="12" spans="1:9" ht="24" customHeight="1">
      <c r="A12" s="36"/>
      <c r="B12" s="37"/>
      <c r="C12" s="59" t="s">
        <v>69</v>
      </c>
      <c r="D12" s="60"/>
      <c r="E12" s="3" t="s">
        <v>59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61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62</v>
      </c>
      <c r="F15" s="6">
        <v>43000</v>
      </c>
      <c r="G15" s="3">
        <v>1</v>
      </c>
      <c r="H15" s="6">
        <f t="shared" si="0"/>
        <v>43000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7" t="s">
        <v>42</v>
      </c>
      <c r="D18" s="58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6">
        <f>SUM(H6:H19)</f>
        <v>750000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750000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73</v>
      </c>
      <c r="D24" s="56"/>
      <c r="E24" s="5" t="s">
        <v>74</v>
      </c>
      <c r="F24" s="6">
        <v>180000</v>
      </c>
      <c r="G24" s="3">
        <v>1</v>
      </c>
      <c r="H24" s="6">
        <f>F24*G24</f>
        <v>180000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6"/>
      <c r="C25" s="63"/>
      <c r="D25" s="56"/>
      <c r="E25" s="33" t="s">
        <v>75</v>
      </c>
      <c r="F25" s="6">
        <v>-5000</v>
      </c>
      <c r="G25" s="3">
        <v>1</v>
      </c>
      <c r="H25" s="6">
        <f t="shared" ref="H25:H32" si="1">F25*G25</f>
        <v>-5000</v>
      </c>
      <c r="I25" s="2"/>
    </row>
    <row r="26" spans="1:9" ht="21.95" customHeight="1">
      <c r="A26" s="77"/>
      <c r="B26" s="78"/>
      <c r="C26" s="63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7"/>
      <c r="B27" s="78"/>
      <c r="C27" s="65"/>
      <c r="D27" s="64"/>
      <c r="E27" s="5"/>
      <c r="F27" s="6"/>
      <c r="G27" s="3"/>
      <c r="H27" s="6">
        <f t="shared" si="1"/>
        <v>0</v>
      </c>
      <c r="I27" s="2"/>
    </row>
    <row r="28" spans="1:9" ht="21.95" customHeight="1">
      <c r="A28" s="77"/>
      <c r="B28" s="7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175000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925000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92500.000000000116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50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/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1017500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925000</v>
      </c>
    </row>
    <row r="5" spans="1:6">
      <c r="A5" t="s">
        <v>29</v>
      </c>
      <c r="B5">
        <f>B4*1.13</f>
        <v>1045249.9999999999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2022-02-13T07:57:58Z</dcterms:modified>
</cp:coreProperties>
</file>