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20" documentId="8_{D9A81081-9986-4F22-98A8-08088C26E530}" xr6:coauthVersionLast="45" xr6:coauthVersionMax="45" xr10:uidLastSave="{1E391CAD-CF70-4A25-9E91-B6CDC65DEB6A}"/>
  <bookViews>
    <workbookView xWindow="2340" yWindow="2340" windowWidth="28800" windowHeight="1543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1" l="1"/>
  <c r="F19" i="1"/>
  <c r="F20" i="1" l="1"/>
  <c r="F26" i="1" l="1"/>
  <c r="F27" i="1"/>
  <c r="F28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0" i="1"/>
  <c r="D32" i="1" l="1"/>
  <c r="D33" i="1" l="1"/>
  <c r="D35" i="1" s="1"/>
</calcChain>
</file>

<file path=xl/sharedStrings.xml><?xml version="1.0" encoding="utf-8"?>
<sst xmlns="http://schemas.openxmlformats.org/spreadsheetml/2006/main" count="53" uniqueCount="47">
  <si>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</si>
  <si>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</si>
  <si>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</si>
  <si>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</si>
  <si>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</si>
  <si>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</si>
  <si>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</si>
  <si>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</si>
  <si>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</si>
  <si>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</si>
  <si>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</si>
  <si>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</si>
  <si>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</si>
  <si>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</si>
  <si>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</si>
  <si>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</si>
  <si>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</si>
  <si>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</si>
  <si>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</si>
  <si>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</si>
  <si>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</si>
  <si>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</si>
  <si>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</si>
  <si>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</si>
  <si>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</si>
  <si>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</si>
  <si>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</si>
  <si>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</si>
  <si>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</si>
  <si>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</si>
  <si>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</si>
  <si>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NVME 쿨러</t>
    <phoneticPr fontId="1" type="noConversion"/>
  </si>
  <si>
    <t>복구솔루션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</si>
  <si>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</si>
  <si>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</si>
  <si>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</si>
  <si>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</si>
  <si>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</si>
  <si>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납품일자: 2019년  12 월    일</t>
    <phoneticPr fontId="1" type="noConversion"/>
  </si>
  <si>
    <t>삼성전자 970 EVO Plus M.2 2280(1TB)</t>
    <phoneticPr fontId="1" type="noConversion"/>
  </si>
  <si>
    <t>이엠텍 XENON 지포스 RTX 2070 SUPER TURBO JET V2 OC D6 8GB</t>
    <phoneticPr fontId="1" type="noConversion"/>
  </si>
  <si>
    <t>견적일자: 2019년  12 월   25 일</t>
    <phoneticPr fontId="1" type="noConversion"/>
  </si>
  <si>
    <t>고객성명(회사명): 조영임</t>
    <phoneticPr fontId="1" type="noConversion"/>
  </si>
  <si>
    <t>전화번호: 010-3267-4727</t>
    <phoneticPr fontId="1" type="noConversion"/>
  </si>
  <si>
    <t>삼성전자 DDR4 16G PC4-21300(정품)</t>
    <phoneticPr fontId="1" type="noConversion"/>
  </si>
  <si>
    <t>FSP HYPER K 700W 80PLUS Standard 230V EU</t>
    <phoneticPr fontId="1" type="noConversion"/>
  </si>
  <si>
    <t>리뷰안 MYSSD M.2 NVMe SSD 방열판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</si>
</sst>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view="pageLayout" zoomScaleNormal="100" workbookViewId="0">
      <selection activeCell="D34" sqref="D34:F34"/>
    </sheetView>
  </sheetViews>
  <sheetFormatPr defaultRowHeight="16.5"/>
  <cols>
    <col min="1" max="1" width="23.125" customWidth="1"/>
    <col min="2" max="2" width="30.125" customWidth="1"/>
    <col min="3" max="3" width="10.125" customWidth="1"/>
    <col min="4" max="4" width="9.375" customWidth="1"/>
    <col min="5" max="5" width="4.25" customWidth="1"/>
    <col min="6" max="6" width="9.5" customWidth="1"/>
    <col min="7" max="8" width="4.875" customWidth="1"/>
  </cols>
  <sheetData>
    <row r="1" spans="1:7" ht="22.5" customHeight="1">
      <c r="A1" s="19" t="s">
        <v>42</v>
      </c>
      <c r="B1" s="32" t="s">
        <v>28</v>
      </c>
      <c r="C1" s="42"/>
      <c r="D1" s="43"/>
      <c r="E1" s="43"/>
      <c r="F1" s="44"/>
    </row>
    <row r="2" spans="1:7" ht="22.5" customHeight="1">
      <c r="A2" s="19" t="s">
        <v>43</v>
      </c>
      <c r="B2" s="33"/>
      <c r="C2" s="45"/>
      <c r="D2" s="46"/>
      <c r="E2" s="46"/>
      <c r="F2" s="47"/>
    </row>
    <row r="3" spans="1:7" ht="22.5" customHeight="1">
      <c r="A3" s="19" t="s">
        <v>41</v>
      </c>
      <c r="B3" s="19" t="s">
        <v>38</v>
      </c>
      <c r="C3" s="45"/>
      <c r="D3" s="46"/>
      <c r="E3" s="46"/>
      <c r="F3" s="47"/>
    </row>
    <row r="4" spans="1:7" ht="22.5" customHeight="1">
      <c r="A4" s="27" t="s">
        <v>26</v>
      </c>
      <c r="B4" s="28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9" t="s">
        <v>36</v>
      </c>
      <c r="B6" s="21"/>
      <c r="C6" s="3" t="s">
        <v>6</v>
      </c>
      <c r="D6" s="8"/>
      <c r="E6" s="3"/>
      <c r="F6" s="8">
        <f>D6*E6</f>
        <v>0</v>
      </c>
      <c r="G6" s="2"/>
    </row>
    <row r="7" spans="1:7" ht="24" customHeight="1">
      <c r="A7" s="40"/>
      <c r="B7" s="21"/>
      <c r="C7" s="3" t="s">
        <v>7</v>
      </c>
      <c r="D7" s="8"/>
      <c r="E7" s="3"/>
      <c r="F7" s="8">
        <f t="shared" ref="F7:F20" si="0">D7*E7</f>
        <v>0</v>
      </c>
      <c r="G7" s="2"/>
    </row>
    <row r="8" spans="1:7">
      <c r="A8" s="40"/>
      <c r="B8" s="21" t="s">
        <v>44</v>
      </c>
      <c r="C8" s="3" t="s">
        <v>8</v>
      </c>
      <c r="D8" s="8">
        <v>84000</v>
      </c>
      <c r="E8" s="3">
        <v>10</v>
      </c>
      <c r="F8" s="8">
        <f t="shared" si="0"/>
        <v>840000</v>
      </c>
      <c r="G8" s="2"/>
    </row>
    <row r="9" spans="1:7" ht="24">
      <c r="A9" s="40"/>
      <c r="B9" s="21" t="s">
        <v>40</v>
      </c>
      <c r="C9" s="3" t="s">
        <v>9</v>
      </c>
      <c r="D9" s="8">
        <v>690000</v>
      </c>
      <c r="E9" s="3">
        <v>5</v>
      </c>
      <c r="F9" s="8">
        <f t="shared" si="0"/>
        <v>3450000</v>
      </c>
      <c r="G9" s="2"/>
    </row>
    <row r="10" spans="1:7" ht="24" customHeight="1">
      <c r="A10" s="40"/>
      <c r="B10" s="21" t="s">
        <v>39</v>
      </c>
      <c r="C10" s="3" t="s">
        <v>10</v>
      </c>
      <c r="D10" s="8">
        <v>374000</v>
      </c>
      <c r="E10" s="3">
        <v>5</v>
      </c>
      <c r="F10" s="8">
        <f t="shared" si="0"/>
        <v>1870000</v>
      </c>
      <c r="G10" s="2"/>
    </row>
    <row r="11" spans="1:7">
      <c r="A11" s="40"/>
      <c r="B11" s="21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0"/>
      <c r="B12" s="21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0"/>
      <c r="B13" s="11"/>
      <c r="C13" s="3" t="s">
        <v>13</v>
      </c>
      <c r="D13" s="8"/>
      <c r="E13" s="3"/>
      <c r="F13" s="8">
        <f t="shared" si="0"/>
        <v>0</v>
      </c>
      <c r="G13" s="2"/>
    </row>
    <row r="14" spans="1:7" ht="24">
      <c r="A14" s="40"/>
      <c r="B14" s="11" t="s">
        <v>45</v>
      </c>
      <c r="C14" s="3" t="s">
        <v>14</v>
      </c>
      <c r="D14" s="8">
        <v>77000</v>
      </c>
      <c r="E14" s="3">
        <v>5</v>
      </c>
      <c r="F14" s="8">
        <f t="shared" si="0"/>
        <v>385000</v>
      </c>
      <c r="G14" s="2"/>
    </row>
    <row r="15" spans="1:7" ht="24" customHeight="1">
      <c r="A15" s="40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0"/>
      <c r="B16" s="11" t="s">
        <v>46</v>
      </c>
      <c r="C16" s="3" t="s">
        <v>31</v>
      </c>
      <c r="D16" s="8">
        <v>20000</v>
      </c>
      <c r="E16" s="3">
        <v>5</v>
      </c>
      <c r="F16" s="8">
        <f t="shared" si="0"/>
        <v>100000</v>
      </c>
      <c r="G16" s="2"/>
    </row>
    <row r="17" spans="1:7" ht="24" customHeight="1">
      <c r="A17" s="40"/>
      <c r="B17" s="22"/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0"/>
      <c r="B18" s="23"/>
      <c r="C18" s="4" t="s">
        <v>17</v>
      </c>
      <c r="D18" s="9"/>
      <c r="E18" s="4"/>
      <c r="F18" s="9">
        <f t="shared" si="0"/>
        <v>0</v>
      </c>
      <c r="G18" s="2"/>
    </row>
    <row r="19" spans="1:7">
      <c r="A19" s="40"/>
      <c r="B19" s="23"/>
      <c r="C19" s="4" t="s">
        <v>37</v>
      </c>
      <c r="D19" s="9"/>
      <c r="E19" s="4"/>
      <c r="F19" s="9">
        <f t="shared" si="0"/>
        <v>0</v>
      </c>
      <c r="G19" s="2"/>
    </row>
    <row r="20" spans="1:7" ht="17.25" thickBot="1">
      <c r="A20" s="40"/>
      <c r="B20" s="23"/>
      <c r="C20" s="4" t="s">
        <v>32</v>
      </c>
      <c r="D20" s="9"/>
      <c r="E20" s="4"/>
      <c r="F20" s="9">
        <f t="shared" si="0"/>
        <v>0</v>
      </c>
      <c r="G20" s="2"/>
    </row>
    <row r="21" spans="1:7" ht="12.75" customHeight="1" thickBot="1">
      <c r="A21" s="40"/>
      <c r="B21" s="29" t="s">
        <v>18</v>
      </c>
      <c r="C21" s="61">
        <f>SUM(F6:F20)</f>
        <v>6645000</v>
      </c>
      <c r="D21" s="61"/>
      <c r="E21" s="12">
        <v>1</v>
      </c>
      <c r="F21" s="62" t="s">
        <v>19</v>
      </c>
      <c r="G21" s="2"/>
    </row>
    <row r="22" spans="1:7" ht="12.75" customHeight="1" thickBot="1">
      <c r="A22" s="40"/>
      <c r="B22" s="30"/>
      <c r="C22" s="61">
        <f>C21*E21</f>
        <v>6645000</v>
      </c>
      <c r="D22" s="61"/>
      <c r="E22" s="61"/>
      <c r="F22" s="63"/>
      <c r="G22" s="2"/>
    </row>
    <row r="23" spans="1:7" ht="12.75" customHeight="1" thickBot="1">
      <c r="A23" s="40"/>
      <c r="B23" s="31"/>
      <c r="C23" s="61"/>
      <c r="D23" s="61"/>
      <c r="E23" s="61"/>
      <c r="F23" s="64"/>
      <c r="G23" s="2"/>
    </row>
    <row r="24" spans="1:7" ht="17.25" customHeight="1">
      <c r="A24" s="40"/>
      <c r="B24" s="5" t="s">
        <v>25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1"/>
      <c r="B25" s="11"/>
      <c r="C25" s="7" t="s">
        <v>20</v>
      </c>
      <c r="D25" s="8"/>
      <c r="E25" s="3"/>
      <c r="F25" s="8">
        <f>D25*E25</f>
        <v>0</v>
      </c>
      <c r="G25" s="2"/>
    </row>
    <row r="26" spans="1:7" ht="33.75">
      <c r="A26" s="24" t="s">
        <v>33</v>
      </c>
      <c r="B26" s="11"/>
      <c r="C26" s="3" t="s">
        <v>29</v>
      </c>
      <c r="D26" s="8"/>
      <c r="E26" s="3"/>
      <c r="F26" s="8">
        <f t="shared" ref="F26:F29" si="1">D26*E26</f>
        <v>0</v>
      </c>
      <c r="G26" s="2"/>
    </row>
    <row r="27" spans="1:7">
      <c r="A27" s="25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30</v>
      </c>
      <c r="D28" s="8"/>
      <c r="E28" s="3"/>
      <c r="F28" s="8">
        <f t="shared" si="1"/>
        <v>0</v>
      </c>
      <c r="G28" s="2"/>
    </row>
    <row r="29" spans="1:7" hidden="1">
      <c r="A29" s="25"/>
      <c r="B29" s="10"/>
      <c r="C29" s="7"/>
      <c r="D29" s="8"/>
      <c r="E29" s="3"/>
      <c r="F29" s="8">
        <f t="shared" si="1"/>
        <v>0</v>
      </c>
      <c r="G29" s="2"/>
    </row>
    <row r="30" spans="1:7" ht="13.5" customHeight="1">
      <c r="A30" s="25"/>
      <c r="B30" s="37" t="s">
        <v>21</v>
      </c>
      <c r="C30" s="53">
        <f>SUM(F25:F29)</f>
        <v>0</v>
      </c>
      <c r="D30" s="53"/>
      <c r="E30" s="54"/>
      <c r="F30" s="51" t="s">
        <v>19</v>
      </c>
      <c r="G30" s="2"/>
    </row>
    <row r="31" spans="1:7" ht="14.25" customHeight="1" thickBot="1">
      <c r="A31" s="25"/>
      <c r="B31" s="38"/>
      <c r="C31" s="65"/>
      <c r="D31" s="65"/>
      <c r="E31" s="66"/>
      <c r="F31" s="52"/>
      <c r="G31" s="2"/>
    </row>
    <row r="32" spans="1:7" ht="17.25">
      <c r="A32" s="25"/>
      <c r="B32" s="34" t="s">
        <v>22</v>
      </c>
      <c r="C32" s="13" t="s">
        <v>22</v>
      </c>
      <c r="D32" s="55">
        <f>SUM(C22,C30)</f>
        <v>6645000</v>
      </c>
      <c r="E32" s="56"/>
      <c r="F32" s="14" t="s">
        <v>19</v>
      </c>
      <c r="G32" s="2"/>
    </row>
    <row r="33" spans="1:7" ht="17.25">
      <c r="A33" s="25"/>
      <c r="B33" s="35"/>
      <c r="C33" s="15" t="s">
        <v>23</v>
      </c>
      <c r="D33" s="53">
        <f>D32*1.1-D32</f>
        <v>664500.00000000093</v>
      </c>
      <c r="E33" s="54"/>
      <c r="F33" s="16"/>
      <c r="G33" s="2"/>
    </row>
    <row r="34" spans="1:7" ht="13.5" customHeight="1">
      <c r="A34" s="25"/>
      <c r="B34" s="35"/>
      <c r="C34" s="20" t="s">
        <v>35</v>
      </c>
      <c r="D34" s="59"/>
      <c r="E34" s="59"/>
      <c r="F34" s="60"/>
      <c r="G34" s="2"/>
    </row>
    <row r="35" spans="1:7" ht="18" thickBot="1">
      <c r="A35" s="26"/>
      <c r="B35" s="36"/>
      <c r="C35" s="17" t="s">
        <v>24</v>
      </c>
      <c r="D35" s="57">
        <f>SUM(D32:E33)-D34</f>
        <v>7309500.0000000009</v>
      </c>
      <c r="E35" s="58"/>
      <c r="F35" s="18" t="s">
        <v>27</v>
      </c>
      <c r="G35" s="2"/>
    </row>
    <row r="36" spans="1:7">
      <c r="B36" s="2"/>
      <c r="C36" s="2"/>
      <c r="D36" s="2"/>
      <c r="E36" s="2"/>
      <c r="F36" s="2"/>
      <c r="G36" s="2"/>
    </row>
    <row r="37" spans="1:7">
      <c r="B37" s="2"/>
      <c r="C37" s="2"/>
      <c r="D37" s="2"/>
      <c r="E37" s="2"/>
      <c r="F37" s="2"/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</sheetData>
  <mergeCells count="16">
    <mergeCell ref="C1:F4"/>
    <mergeCell ref="F30:F31"/>
    <mergeCell ref="D33:E33"/>
    <mergeCell ref="D32:E32"/>
    <mergeCell ref="D35:E35"/>
    <mergeCell ref="D34:F34"/>
    <mergeCell ref="C21:D21"/>
    <mergeCell ref="C22:E23"/>
    <mergeCell ref="F21:F23"/>
    <mergeCell ref="C30:E31"/>
    <mergeCell ref="A4:B4"/>
    <mergeCell ref="B21:B23"/>
    <mergeCell ref="B1:B2"/>
    <mergeCell ref="B32:B35"/>
    <mergeCell ref="B30:B31"/>
    <mergeCell ref="A6:A25"/>
  </mergeCells>
  <phoneticPr fontId="1" type="noConversion"/>
  <pageMargins left="0" right="0" top="0.98425196850393704" bottom="0" header="0" footer="0.39370078740157483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2019-12-25T13:02:47Z</cp:lastPrinted>
  <dcterms:created xsi:type="dcterms:W3CDTF">2019-03-28T03:58:09Z</dcterms:created>
  <dcterms:modified xsi:type="dcterms:W3CDTF">2019-12-25T13:02:52Z</dcterms:modified>
</cp:coreProperties>
</file>