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9967B935-9932-4BDE-A87F-60009E36FCA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<sst xmlns="http://schemas.openxmlformats.org/spreadsheetml/2006/main" count="93" uniqueCount="84">
  <si>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</si>
  <si>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</si>
  <si>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</si>
  <si>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</si>
  <si>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</si>
  <si>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</si>
  <si>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</si>
  <si>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</si>
  <si>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</si>
  <si>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</si>
  <si>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</si>
  <si>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</si>
  <si>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</si>
  <si>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</si>
  <si>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</si>
  <si>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</si>
  <si>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</si>
  <si>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</si>
  <si>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</si>
  <si>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</si>
  <si>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</si>
  <si>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</si>
  <si>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</si>
  <si>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</si>
  <si>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</si>
  <si>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</si>
  <si>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</si>
  <si>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</si>
  <si>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</si>
  <si>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</si>
  <si>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</si>
  <si>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</si>
  <si>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</si>
  <si>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</si>
  <si>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</si>
  <si>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</si>
  <si>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</si>
  <si>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</si>
  <si>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</si>
  <si>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</si>
  <si>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</si>
  <si>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</si>
  <si>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</si>
  <si>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</si>
  <si>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</si>
  <si>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</si>
  <si>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</si>
  <si>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</si>
  <si>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</si>
  <si>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</si>
  <si>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</si>
  <si>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</si>
  <si>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</si>
  <si>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</si>
  <si>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</si>
  <si>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</si>
  <si>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</si>
  <si>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</si>
  <si>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</si>
  <si>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</si>
  <si>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</si>
  <si>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</si>
  <si>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</si>
  <si>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</si>
  <si>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</si>
  <si>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</si>
  <si>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</si>
  <si>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</si>
  <si>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</si>
  <si>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인텔 코어i3-9세대 9100F (커피레이크-R) (정품)</t>
    <phoneticPr fontId="1" type="noConversion"/>
  </si>
  <si>
    <t>건평정보통신 IPLEX Typhoon</t>
    <phoneticPr fontId="1" type="noConversion"/>
  </si>
  <si>
    <t>GIGABYTE H310M DS2V 2.0 듀러블에디션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</si>
  <si>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</si>
  <si>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</si>
  <si>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대원CTS (480GB)</t>
    <phoneticPr fontId="1" type="noConversion"/>
  </si>
  <si>
    <t>ABKO NCORE 식스팬 풀 아크릴 LUNAR (블랙)</t>
    <phoneticPr fontId="1" type="noConversion"/>
  </si>
  <si>
    <t>마이크로닉스 Classic II 500W</t>
    <phoneticPr fontId="1" type="noConversion"/>
  </si>
  <si>
    <t>제이씨현 UDEA EDGE 32SM3 유케어 165 게이밍 무결점</t>
    <phoneticPr fontId="1" type="noConversion"/>
  </si>
  <si>
    <t>키보드</t>
    <phoneticPr fontId="1" type="noConversion"/>
  </si>
  <si>
    <t>필립스 G614 LED 게이밍 기계식 키보드 (청축)</t>
    <phoneticPr fontId="1" type="noConversion"/>
  </si>
  <si>
    <t>로지텍 G102 벌크</t>
    <phoneticPr fontId="1" type="noConversion"/>
  </si>
  <si>
    <t>Britz 브리츠액세서리즈 BA-R9 SoundBar (블랙)</t>
    <phoneticPr fontId="1" type="noConversion"/>
  </si>
  <si>
    <t>마이크로닉스 장패드</t>
    <phoneticPr fontId="1" type="noConversion"/>
  </si>
  <si>
    <t>조성호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</si>
</sst>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83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1053678720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43899</v>
      </c>
      <c r="C3" s="20" t="s">
        <v>57</v>
      </c>
      <c r="D3" s="26">
        <f ca="1">TODAY()</f>
        <v>43899</v>
      </c>
      <c r="E3" s="43"/>
      <c r="F3" s="44"/>
      <c r="G3" s="44"/>
      <c r="H3" s="45"/>
    </row>
    <row r="4" spans="1:9" ht="22.5" customHeight="1">
      <c r="A4" s="17" t="s">
        <v>53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32</v>
      </c>
      <c r="B6" s="53"/>
      <c r="C6" s="60" t="s">
        <v>69</v>
      </c>
      <c r="D6" s="61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>
      <c r="A9" s="54"/>
      <c r="B9" s="55"/>
      <c r="C9" s="60" t="s">
        <v>73</v>
      </c>
      <c r="D9" s="61"/>
      <c r="E9" s="3" t="s">
        <v>9</v>
      </c>
      <c r="F9" s="6">
        <v>175000</v>
      </c>
      <c r="G9" s="3">
        <v>1</v>
      </c>
      <c r="H9" s="6">
        <f t="shared" si="0"/>
        <v>175000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80000</v>
      </c>
      <c r="G10" s="3">
        <v>1</v>
      </c>
      <c r="H10" s="6">
        <f t="shared" si="0"/>
        <v>80000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70</v>
      </c>
      <c r="D15" s="72"/>
      <c r="E15" s="3" t="s">
        <v>15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4"/>
      <c r="B16" s="55"/>
      <c r="C16" s="71" t="s">
        <v>30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52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720000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720000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2.5" customHeight="1">
      <c r="A25" s="56"/>
      <c r="B25" s="57"/>
      <c r="C25" s="71" t="s">
        <v>77</v>
      </c>
      <c r="D25" s="72"/>
      <c r="E25" s="5" t="s">
        <v>21</v>
      </c>
      <c r="F25" s="6">
        <v>240000</v>
      </c>
      <c r="G25" s="3">
        <v>1</v>
      </c>
      <c r="H25" s="6">
        <f>F25*G25</f>
        <v>240000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79</v>
      </c>
      <c r="D26" s="72"/>
      <c r="E26" s="3" t="s">
        <v>78</v>
      </c>
      <c r="F26" s="6">
        <v>40000</v>
      </c>
      <c r="G26" s="3">
        <v>1</v>
      </c>
      <c r="H26" s="6">
        <f t="shared" ref="H26:H33" si="1">F26*G26</f>
        <v>40000</v>
      </c>
      <c r="I26" s="2"/>
    </row>
    <row r="27" spans="1:9">
      <c r="A27" s="79"/>
      <c r="B27" s="80"/>
      <c r="C27" s="100" t="s">
        <v>80</v>
      </c>
      <c r="D27" s="72"/>
      <c r="E27" s="5" t="s">
        <v>31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9"/>
      <c r="B28" s="80"/>
      <c r="C28" s="101" t="s">
        <v>82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 t="s">
        <v>81</v>
      </c>
      <c r="D30" s="102"/>
      <c r="E30" s="5" t="s">
        <v>28</v>
      </c>
      <c r="F30" s="6">
        <v>20000</v>
      </c>
      <c r="G30" s="3">
        <v>1</v>
      </c>
      <c r="H30" s="6">
        <f t="shared" si="1"/>
        <v>20000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41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320000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43</v>
      </c>
      <c r="B36" s="29"/>
      <c r="C36" s="85"/>
      <c r="D36" s="86"/>
      <c r="E36" s="8" t="s">
        <v>4</v>
      </c>
      <c r="F36" s="64">
        <f>SUM(E22,E34)</f>
        <v>1040000</v>
      </c>
      <c r="G36" s="64"/>
      <c r="H36" s="9" t="s">
        <v>20</v>
      </c>
      <c r="I36" s="2"/>
    </row>
    <row r="37" spans="1:9" ht="16.5" customHeight="1">
      <c r="A37" s="28" t="s">
        <v>44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104000</v>
      </c>
      <c r="G37" s="63"/>
      <c r="H37" s="10"/>
      <c r="I37" s="2"/>
    </row>
    <row r="38" spans="1:9" ht="17.25" customHeight="1">
      <c r="A38" s="28" t="s">
        <v>39</v>
      </c>
      <c r="B38" s="29"/>
      <c r="C38" s="34"/>
      <c r="D38" s="35"/>
      <c r="E38" s="8" t="s">
        <v>37</v>
      </c>
      <c r="F38" s="69" t="s">
        <v>38</v>
      </c>
      <c r="G38" s="70"/>
      <c r="H38" s="11"/>
      <c r="I38" s="2"/>
    </row>
    <row r="39" spans="1:9" ht="17.25" customHeight="1">
      <c r="A39" s="30" t="s">
        <v>40</v>
      </c>
      <c r="B39" s="31"/>
      <c r="C39" s="36">
        <f>SUM(C36:C37)-C38</f>
        <v>0</v>
      </c>
      <c r="D39" s="37"/>
      <c r="E39" s="8" t="s">
        <v>39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1040000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1040000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2020-03-09T08:59:13Z</dcterms:modified>
</cp:coreProperties>
</file>