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28680" yWindow="-120" windowWidth="29040" windowHeight="15840"/>
  </bookViews>
  <sheets>
    <sheet name="Sheet1" sheetId="1" r:id="rId1"/>
    <sheet name="Sheet3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<sst xmlns="http://schemas.openxmlformats.org/spreadsheetml/2006/main" count="96" uniqueCount="84">
  <si>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</si>
  <si>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</si>
  <si>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</si>
  <si>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</si>
  <si>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</si>
  <si>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</si>
  <si>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</si>
  <si>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</si>
  <si>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</si>
  <si>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</si>
  <si>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</si>
  <si>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</si>
  <si>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</si>
  <si>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</si>
  <si>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</si>
  <si>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</si>
  <si>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</si>
  <si>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</si>
  <si>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</si>
  <si>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</si>
  <si>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</si>
  <si>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</si>
  <si>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</si>
  <si>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</si>
  <si>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</si>
  <si>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</si>
  <si>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</si>
  <si>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</si>
  <si>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</si>
  <si>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</si>
  <si>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</si>
  <si>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</si>
  <si>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</si>
  <si>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</si>
  <si>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</si>
  <si>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</si>
  <si>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</si>
  <si>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</si>
  <si>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</si>
  <si>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</si>
  <si>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</si>
  <si>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</si>
  <si>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</si>
  <si>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</si>
  <si>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</si>
  <si>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</si>
  <si>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</si>
  <si>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</si>
  <si>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</si>
  <si>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</si>
  <si>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</si>
  <si>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</si>
  <si>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</si>
  <si>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</si>
  <si>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</si>
  <si>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</si>
  <si>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</si>
  <si>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</si>
  <si>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</si>
  <si>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</si>
  <si>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</si>
  <si>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</si>
  <si>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</si>
  <si>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</si>
  <si>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</si>
  <si>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</si>
  <si>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</si>
  <si>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</si>
  <si>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</si>
  <si>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</si>
  <si>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</si>
  <si>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</si>
  <si>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</si>
  <si>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</si>
  <si>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</si>
  <si>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코어i5-14세대 14400F (랩터레이크 리프레시) (정품)</t>
    <phoneticPr fontId="1" type="noConversion"/>
  </si>
  <si>
    <t>DEEPCOOL AG400</t>
    <phoneticPr fontId="1" type="noConversion"/>
  </si>
  <si>
    <t>삼성전자 PM9A1 M.2 NVMe 병행수입 (1TB)</t>
    <phoneticPr fontId="1" type="noConversion"/>
  </si>
  <si>
    <t>DAVEN APEX MESH 강화유리 (블랙)</t>
    <phoneticPr fontId="1" type="noConversion"/>
  </si>
  <si>
    <t>마이크로닉스 Classic II 풀체인지 600W 80PLUS BRONZE 230V EU</t>
    <phoneticPr fontId="1" type="noConversion"/>
  </si>
  <si>
    <t>MSI PRO H610M-E DDR4</t>
    <phoneticPr fontId="1" type="noConversion"/>
  </si>
  <si>
    <t>삼성전자 DDR4-3200 (16GB)</t>
    <phoneticPr fontId="1" type="noConversion"/>
  </si>
  <si>
    <t>이엠텍 지포스 RTX 3050 MIRACLE WHITE D6 6GB</t>
    <phoneticPr fontId="1" type="noConversion"/>
  </si>
  <si>
    <t>정호용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</si>
</sst>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83</v>
      </c>
      <c r="C1" s="41" t="s">
        <v>61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29"/>
      <c r="C2" s="43"/>
      <c r="D2" s="44"/>
      <c r="E2" s="118"/>
      <c r="F2" s="39"/>
      <c r="G2" s="39"/>
      <c r="H2" s="119"/>
    </row>
    <row r="3" spans="1:9" ht="22.5" customHeight="1">
      <c r="A3" s="15" t="s">
        <v>35</v>
      </c>
      <c r="B3" s="16">
        <f ca="1">TODAY()</f>
        <v>45358</v>
      </c>
      <c r="C3" s="15" t="s">
        <v>36</v>
      </c>
      <c r="D3" s="18"/>
      <c r="E3" s="118"/>
      <c r="F3" s="39"/>
      <c r="G3" s="39"/>
      <c r="H3" s="119"/>
    </row>
    <row r="4" spans="1:9" ht="22.5" customHeight="1">
      <c r="A4" s="14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58" t="s">
        <v>75</v>
      </c>
      <c r="D6" s="59"/>
      <c r="E6" s="3" t="s">
        <v>6</v>
      </c>
      <c r="F6" s="6">
        <v>180000</v>
      </c>
      <c r="G6" s="3">
        <v>1</v>
      </c>
      <c r="H6" s="6">
        <f>F6*G6</f>
        <v>180000</v>
      </c>
      <c r="I6" s="2"/>
    </row>
    <row r="7" spans="1:9" ht="24" customHeight="1">
      <c r="A7" s="72"/>
      <c r="B7" s="73"/>
      <c r="C7" s="58" t="s">
        <v>76</v>
      </c>
      <c r="D7" s="59"/>
      <c r="E7" s="22" t="s">
        <v>11</v>
      </c>
      <c r="F7" s="6">
        <v>23000</v>
      </c>
      <c r="G7" s="3">
        <v>1</v>
      </c>
      <c r="H7" s="6">
        <f t="shared" ref="H7:H20" si="0">F7*G7</f>
        <v>23000</v>
      </c>
      <c r="I7" s="2"/>
    </row>
    <row r="8" spans="1:9" ht="25.5" customHeight="1">
      <c r="A8" s="72"/>
      <c r="B8" s="73"/>
      <c r="C8" s="126" t="s">
        <v>80</v>
      </c>
      <c r="D8" s="127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37.5" customHeight="1">
      <c r="A9" s="72"/>
      <c r="B9" s="73"/>
      <c r="C9" s="58" t="s">
        <v>81</v>
      </c>
      <c r="D9" s="59"/>
      <c r="E9" s="3" t="s">
        <v>8</v>
      </c>
      <c r="F9" s="6">
        <v>54000</v>
      </c>
      <c r="G9" s="3">
        <v>2</v>
      </c>
      <c r="H9" s="6">
        <f t="shared" si="0"/>
        <v>108000</v>
      </c>
      <c r="I9" s="2"/>
    </row>
    <row r="10" spans="1:9" ht="24" customHeight="1">
      <c r="A10" s="72"/>
      <c r="B10" s="73"/>
      <c r="C10" s="58" t="s">
        <v>82</v>
      </c>
      <c r="D10" s="59"/>
      <c r="E10" s="3" t="s">
        <v>9</v>
      </c>
      <c r="F10" s="6">
        <v>278000</v>
      </c>
      <c r="G10" s="3">
        <v>1</v>
      </c>
      <c r="H10" s="6">
        <f t="shared" si="0"/>
        <v>278000</v>
      </c>
      <c r="I10" s="2"/>
    </row>
    <row r="11" spans="1:9" ht="24" customHeight="1">
      <c r="A11" s="72"/>
      <c r="B11" s="73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77</v>
      </c>
      <c r="D12" s="59"/>
      <c r="E12" s="3" t="s">
        <v>10</v>
      </c>
      <c r="F12" s="6">
        <v>115000</v>
      </c>
      <c r="G12" s="3">
        <v>1</v>
      </c>
      <c r="H12" s="6">
        <f t="shared" si="0"/>
        <v>115000</v>
      </c>
      <c r="I12" s="2"/>
    </row>
    <row r="13" spans="1:9" ht="31.5" customHeight="1">
      <c r="A13" s="72"/>
      <c r="B13" s="73"/>
      <c r="C13" s="52"/>
      <c r="D13" s="53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72"/>
      <c r="B14" s="73"/>
      <c r="C14" s="52" t="s">
        <v>78</v>
      </c>
      <c r="D14" s="53"/>
      <c r="E14" s="3" t="s">
        <v>65</v>
      </c>
      <c r="F14" s="6">
        <v>49000</v>
      </c>
      <c r="G14" s="3">
        <v>1</v>
      </c>
      <c r="H14" s="6">
        <f t="shared" si="0"/>
        <v>49000</v>
      </c>
      <c r="I14" s="2"/>
    </row>
    <row r="15" spans="1:9" ht="24" customHeight="1">
      <c r="A15" s="72"/>
      <c r="B15" s="73"/>
      <c r="C15" s="52" t="s">
        <v>79</v>
      </c>
      <c r="D15" s="53"/>
      <c r="E15" s="3" t="s">
        <v>66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72"/>
      <c r="B16" s="73"/>
      <c r="C16" s="54"/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69</v>
      </c>
      <c r="D17" s="64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73</v>
      </c>
      <c r="D18" s="64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63</v>
      </c>
      <c r="B21" s="75"/>
      <c r="C21" s="49" t="s">
        <v>12</v>
      </c>
      <c r="D21" s="49"/>
      <c r="E21" s="65">
        <f>SUM(H6:H20)</f>
        <v>988000</v>
      </c>
      <c r="F21" s="65"/>
      <c r="G21" s="24">
        <v>1</v>
      </c>
      <c r="H21" s="125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988000</v>
      </c>
      <c r="F22" s="65"/>
      <c r="G22" s="65"/>
      <c r="H22" s="125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5"/>
      <c r="I23" s="2"/>
    </row>
    <row r="24" spans="1:9" ht="17.25" customHeight="1">
      <c r="A24" s="76"/>
      <c r="B24" s="77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/>
      <c r="D25" s="53"/>
      <c r="E25" s="5"/>
      <c r="F25" s="6"/>
      <c r="G25" s="3"/>
      <c r="H25" s="6">
        <f>F25*G25</f>
        <v>0</v>
      </c>
      <c r="I25" s="2"/>
    </row>
    <row r="26" spans="1:9" ht="25.15" customHeight="1">
      <c r="A26" s="98" t="s">
        <v>74</v>
      </c>
      <c r="B26" s="99"/>
      <c r="C26" s="81"/>
      <c r="D26" s="81"/>
      <c r="E26" s="5"/>
      <c r="F26" s="6"/>
      <c r="G26" s="3"/>
      <c r="H26" s="6">
        <f>F26*G26</f>
        <v>0</v>
      </c>
      <c r="I26" s="2"/>
    </row>
    <row r="27" spans="1:9">
      <c r="A27" s="100"/>
      <c r="B27" s="101"/>
      <c r="C27" s="81"/>
      <c r="D27" s="81"/>
      <c r="E27" s="5"/>
      <c r="F27" s="6"/>
      <c r="G27" s="3"/>
      <c r="H27" s="6">
        <f t="shared" ref="H27:H33" si="1">F27*G27</f>
        <v>0</v>
      </c>
      <c r="I27" s="2"/>
    </row>
    <row r="28" spans="1:9">
      <c r="A28" s="100"/>
      <c r="B28" s="101"/>
      <c r="C28" s="81"/>
      <c r="D28" s="81"/>
      <c r="E28" s="5"/>
      <c r="F28" s="6"/>
      <c r="G28" s="3"/>
      <c r="H28" s="6">
        <f t="shared" si="1"/>
        <v>0</v>
      </c>
      <c r="I28" s="2"/>
    </row>
    <row r="29" spans="1:9">
      <c r="A29" s="100"/>
      <c r="B29" s="101"/>
      <c r="C29" s="81"/>
      <c r="D29" s="81"/>
      <c r="E29" s="5"/>
      <c r="F29" s="6"/>
      <c r="G29" s="3"/>
      <c r="H29" s="6">
        <f t="shared" si="1"/>
        <v>0</v>
      </c>
      <c r="I29" s="2"/>
    </row>
    <row r="30" spans="1:9">
      <c r="A30" s="100"/>
      <c r="B30" s="101"/>
      <c r="C30" s="81"/>
      <c r="D30" s="81"/>
      <c r="E30" s="5"/>
      <c r="F30" s="6"/>
      <c r="G30" s="3"/>
      <c r="H30" s="6">
        <f t="shared" si="1"/>
        <v>0</v>
      </c>
      <c r="I30" s="2"/>
    </row>
    <row r="31" spans="1:9">
      <c r="A31" s="100"/>
      <c r="B31" s="101"/>
      <c r="C31" s="81"/>
      <c r="D31" s="81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3" t="s">
        <v>14</v>
      </c>
      <c r="I34" s="2"/>
    </row>
    <row r="35" spans="1:9" ht="14.25" customHeight="1">
      <c r="A35" s="106"/>
      <c r="B35" s="107"/>
      <c r="C35" s="90"/>
      <c r="D35" s="91"/>
      <c r="E35" s="68"/>
      <c r="F35" s="69"/>
      <c r="G35" s="69"/>
      <c r="H35" s="124"/>
      <c r="I35" s="2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30">
        <f>SUM(E22,E34)</f>
        <v>988000</v>
      </c>
      <c r="G36" s="130"/>
      <c r="H36" s="9" t="s">
        <v>14</v>
      </c>
      <c r="I36" s="2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8" t="s">
        <v>15</v>
      </c>
      <c r="F37" s="128">
        <f>F36*1.1-F36</f>
        <v>98800</v>
      </c>
      <c r="G37" s="129"/>
      <c r="H37" s="10"/>
      <c r="I37" s="2"/>
    </row>
    <row r="38" spans="1:9" ht="17.25" customHeight="1">
      <c r="A38" s="96" t="s">
        <v>22</v>
      </c>
      <c r="B38" s="97"/>
      <c r="C38" s="109"/>
      <c r="D38" s="110"/>
      <c r="E38" s="8" t="s">
        <v>21</v>
      </c>
      <c r="F38" s="82" t="s">
        <v>59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21" t="s">
        <v>62</v>
      </c>
      <c r="F39" s="132"/>
      <c r="G39" s="133"/>
      <c r="H39" s="134"/>
      <c r="I39" s="2"/>
    </row>
    <row r="40" spans="1:9" ht="20.25" customHeight="1">
      <c r="A40" s="106"/>
      <c r="B40" s="107"/>
      <c r="C40" s="113"/>
      <c r="D40" s="114"/>
      <c r="E40" s="25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1086800</v>
      </c>
      <c r="G40" s="13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8"/>
      <c r="F42" s="108"/>
      <c r="G42" s="108"/>
      <c r="H42" s="108"/>
      <c r="I42" s="2"/>
    </row>
    <row r="43" spans="1:9">
      <c r="A43" s="39"/>
      <c r="B43" s="39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988000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536800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987999.99999999988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988000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988000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2024-03-07T03:38:51Z</cp:lastPrinted>
  <dcterms:created xsi:type="dcterms:W3CDTF">2019-03-28T03:58:09Z</dcterms:created>
  <dcterms:modified xsi:type="dcterms:W3CDTF">2024-03-07T03:39:04Z</dcterms:modified>
</cp:coreProperties>
</file>