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C9E9484D-B299-454F-8CBC-CC8009AF56B3}" xr6:coauthVersionLast="45" xr6:coauthVersionMax="45" xr10:uidLastSave="{1B8F1664-1496-4D32-B270-64EEFA7DD9C6}"/>
  <bookViews>
    <workbookView xWindow="39180" yWindow="765" windowWidth="147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<sst xmlns="http://schemas.openxmlformats.org/spreadsheetml/2006/main" count="91" uniqueCount="83">
  <si>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</si>
  <si>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</si>
  <si>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</si>
  <si>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</si>
  <si>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</si>
  <si>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</si>
  <si>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</si>
  <si>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</si>
  <si>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</si>
  <si>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</si>
  <si>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</si>
  <si>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</si>
  <si>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</si>
  <si>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</si>
  <si>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</si>
  <si>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</si>
  <si>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</si>
  <si>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</si>
  <si>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</si>
  <si>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</si>
  <si>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</si>
  <si>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</si>
  <si>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</si>
  <si>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</si>
  <si>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</si>
  <si>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</si>
  <si>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</si>
  <si>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</si>
  <si>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</si>
  <si>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</si>
  <si>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</si>
  <si>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</si>
  <si>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</si>
  <si>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</si>
  <si>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</si>
  <si>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</si>
  <si>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</si>
  <si>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</si>
  <si>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</si>
  <si>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</si>
  <si>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</si>
  <si>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</si>
  <si>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</si>
  <si>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</si>
  <si>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</si>
  <si>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</si>
  <si>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</si>
  <si>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</si>
  <si>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</si>
  <si>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</si>
  <si>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</si>
  <si>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</si>
  <si>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</si>
  <si>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</si>
  <si>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</si>
  <si>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</si>
  <si>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</si>
  <si>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</si>
  <si>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</si>
  <si>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</si>
  <si>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</si>
  <si>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</si>
  <si>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</si>
  <si>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</si>
  <si>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</si>
  <si>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</si>
  <si>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</si>
  <si>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AMD 라이젠9-3세대 3900X (마티스) (정품)</t>
    <phoneticPr fontId="1" type="noConversion"/>
  </si>
  <si>
    <t>쿨러마스터 MasterLiquid ML360L V2 ARGB</t>
    <phoneticPr fontId="1" type="noConversion"/>
  </si>
  <si>
    <t>Western Digital WD BLACK SN750 M.2 NVMe (500GB)</t>
    <phoneticPr fontId="1" type="noConversion"/>
  </si>
  <si>
    <t>Seagate BarraCuda 5400/256M (ST4000DM004, 4TB)</t>
    <phoneticPr fontId="1" type="noConversion"/>
  </si>
  <si>
    <t>BRAVOTEC 스텔스 EX270 파노라마 윈도우 블랙</t>
    <phoneticPr fontId="1" type="noConversion"/>
  </si>
  <si>
    <t>/</t>
    <phoneticPr fontId="1" type="noConversion"/>
  </si>
  <si>
    <t>마이크로닉스 Performance II HV 1000W Bronze</t>
    <phoneticPr fontId="1" type="noConversion"/>
  </si>
  <si>
    <t>조립(수냉 및 셋팅비)</t>
  </si>
  <si>
    <t>정호용</t>
    <phoneticPr fontId="1" type="noConversion"/>
  </si>
  <si>
    <t>010-3050-1091</t>
    <phoneticPr fontId="1" type="noConversion"/>
  </si>
  <si>
    <t>nvme쿨러</t>
    <phoneticPr fontId="1" type="noConversion"/>
  </si>
  <si>
    <t>리뷰안 MYSSD M.2 NVMe SSD 방열판</t>
    <phoneticPr fontId="1" type="noConversion"/>
  </si>
  <si>
    <t>ASUS TUF Gaming X570-PLUS 대원CTS</t>
    <phoneticPr fontId="1" type="noConversion"/>
  </si>
  <si>
    <t>삼성전자 DDR4 32G PC4-25600(정품)</t>
    <phoneticPr fontId="1" type="noConversion"/>
  </si>
  <si>
    <t>GIGABYTE 지포스 RTX 2070 SUPER WINDFORCE D6 8GB</t>
    <phoneticPr fontId="1" type="noConversion"/>
  </si>
  <si>
    <t>Microsoft Windows 10 Pro(DSP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</si>
</sst>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75</v>
      </c>
      <c r="C1" s="99" t="s">
        <v>46</v>
      </c>
      <c r="D1" s="100"/>
      <c r="E1" s="43"/>
      <c r="F1" s="44"/>
      <c r="G1" s="44"/>
      <c r="H1" s="45"/>
    </row>
    <row r="2" spans="1:9" ht="22.5" customHeight="1">
      <c r="A2" s="15" t="s">
        <v>47</v>
      </c>
      <c r="B2" s="22" t="s">
        <v>76</v>
      </c>
      <c r="C2" s="101"/>
      <c r="D2" s="102"/>
      <c r="E2" s="46"/>
      <c r="F2" s="47"/>
      <c r="G2" s="47"/>
      <c r="H2" s="48"/>
    </row>
    <row r="3" spans="1:9" ht="22.5" customHeight="1">
      <c r="A3" s="15" t="s">
        <v>48</v>
      </c>
      <c r="B3" s="17">
        <f ca="1">TODAY()</f>
        <v>44057</v>
      </c>
      <c r="C3" s="16" t="s">
        <v>49</v>
      </c>
      <c r="D3" s="21"/>
      <c r="E3" s="46"/>
      <c r="F3" s="47"/>
      <c r="G3" s="47"/>
      <c r="H3" s="48"/>
    </row>
    <row r="4" spans="1:9" ht="22.5" customHeight="1">
      <c r="A4" s="14" t="s">
        <v>45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67</v>
      </c>
      <c r="D6" s="64"/>
      <c r="E6" s="3" t="s">
        <v>6</v>
      </c>
      <c r="F6" s="6">
        <v>635000</v>
      </c>
      <c r="G6" s="3">
        <v>1</v>
      </c>
      <c r="H6" s="6">
        <f>F6*G6</f>
        <v>635000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15</v>
      </c>
      <c r="F7" s="6">
        <v>150000</v>
      </c>
      <c r="G7" s="3">
        <v>1</v>
      </c>
      <c r="H7" s="6">
        <f t="shared" ref="H7:H19" si="0">F7*G7</f>
        <v>150000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292000</v>
      </c>
      <c r="G8" s="3">
        <v>1</v>
      </c>
      <c r="H8" s="6">
        <f t="shared" si="0"/>
        <v>292000</v>
      </c>
      <c r="I8" s="2"/>
    </row>
    <row r="9" spans="1:9" ht="37.5" customHeight="1">
      <c r="A9" s="57"/>
      <c r="B9" s="58"/>
      <c r="C9" s="63" t="s">
        <v>80</v>
      </c>
      <c r="D9" s="64"/>
      <c r="E9" s="3" t="s">
        <v>8</v>
      </c>
      <c r="F9" s="6">
        <v>143000</v>
      </c>
      <c r="G9" s="3">
        <v>2</v>
      </c>
      <c r="H9" s="6">
        <f t="shared" si="0"/>
        <v>286000</v>
      </c>
      <c r="I9" s="2"/>
    </row>
    <row r="10" spans="1:9" ht="24" customHeight="1">
      <c r="A10" s="57"/>
      <c r="B10" s="58"/>
      <c r="C10" s="63" t="s">
        <v>81</v>
      </c>
      <c r="D10" s="64"/>
      <c r="E10" s="3" t="s">
        <v>9</v>
      </c>
      <c r="F10" s="6">
        <v>656000</v>
      </c>
      <c r="G10" s="3">
        <v>2</v>
      </c>
      <c r="H10" s="6">
        <f t="shared" si="0"/>
        <v>1312000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114000</v>
      </c>
      <c r="G11" s="3">
        <v>2</v>
      </c>
      <c r="H11" s="6">
        <f t="shared" si="0"/>
        <v>228000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114000</v>
      </c>
      <c r="G12" s="3">
        <v>1</v>
      </c>
      <c r="H12" s="6">
        <f t="shared" si="0"/>
        <v>114000</v>
      </c>
      <c r="I12" s="2"/>
    </row>
    <row r="13" spans="1:9" ht="24" customHeight="1">
      <c r="A13" s="57"/>
      <c r="B13" s="58"/>
      <c r="C13" s="91" t="s">
        <v>72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57"/>
      <c r="B15" s="58"/>
      <c r="C15" s="91" t="s">
        <v>73</v>
      </c>
      <c r="D15" s="92"/>
      <c r="E15" s="3" t="s">
        <v>14</v>
      </c>
      <c r="F15" s="6">
        <v>154000</v>
      </c>
      <c r="G15" s="3">
        <v>1</v>
      </c>
      <c r="H15" s="6">
        <f t="shared" si="0"/>
        <v>154000</v>
      </c>
      <c r="I15" s="2"/>
    </row>
    <row r="16" spans="1:9" ht="24" customHeight="1">
      <c r="A16" s="57"/>
      <c r="B16" s="58"/>
      <c r="C16" s="93" t="s">
        <v>78</v>
      </c>
      <c r="D16" s="94"/>
      <c r="E16" s="3" t="s">
        <v>77</v>
      </c>
      <c r="F16" s="6">
        <v>25000</v>
      </c>
      <c r="G16" s="3">
        <v>1</v>
      </c>
      <c r="H16" s="6">
        <f t="shared" si="0"/>
        <v>25000</v>
      </c>
      <c r="I16" s="2"/>
    </row>
    <row r="17" spans="1:9">
      <c r="A17" s="57"/>
      <c r="B17" s="58"/>
      <c r="C17" s="20"/>
      <c r="D17" s="19" t="s">
        <v>74</v>
      </c>
      <c r="E17" s="4" t="s">
        <v>16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5" t="s">
        <v>82</v>
      </c>
      <c r="D18" s="96"/>
      <c r="E18" s="4" t="s">
        <v>27</v>
      </c>
      <c r="F18" s="7">
        <v>200000</v>
      </c>
      <c r="G18" s="4">
        <v>1</v>
      </c>
      <c r="H18" s="6">
        <f t="shared" si="0"/>
        <v>200000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17</v>
      </c>
      <c r="D20" s="105"/>
      <c r="E20" s="72">
        <f>SUM(H6:H19)</f>
        <v>3535000</v>
      </c>
      <c r="F20" s="72"/>
      <c r="G20" s="29">
        <v>1</v>
      </c>
      <c r="H20" s="54" t="s">
        <v>19</v>
      </c>
      <c r="I20" s="2"/>
    </row>
    <row r="21" spans="1:9" ht="12.75" customHeight="1">
      <c r="A21" s="57"/>
      <c r="B21" s="58"/>
      <c r="C21" s="105"/>
      <c r="D21" s="105"/>
      <c r="E21" s="72">
        <f>E20*G20</f>
        <v>3535000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22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62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63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64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65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19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37</v>
      </c>
      <c r="B35" s="80"/>
      <c r="C35" s="89"/>
      <c r="D35" s="90"/>
      <c r="E35" s="8" t="s">
        <v>4</v>
      </c>
      <c r="F35" s="67">
        <f>SUM(E21,E33)</f>
        <v>3535000</v>
      </c>
      <c r="G35" s="67"/>
      <c r="H35" s="9" t="s">
        <v>19</v>
      </c>
      <c r="I35" s="2"/>
    </row>
    <row r="36" spans="1:9" ht="16.5" customHeight="1">
      <c r="A36" s="79" t="s">
        <v>36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20</v>
      </c>
      <c r="F36" s="65">
        <f>F35*1.1-F35</f>
        <v>353500.00000000047</v>
      </c>
      <c r="G36" s="66"/>
      <c r="H36" s="10"/>
      <c r="I36" s="2"/>
    </row>
    <row r="37" spans="1:9" ht="17.25" customHeight="1">
      <c r="A37" s="79" t="s">
        <v>32</v>
      </c>
      <c r="B37" s="80"/>
      <c r="C37" s="37"/>
      <c r="D37" s="38"/>
      <c r="E37" s="8" t="s">
        <v>31</v>
      </c>
      <c r="F37" s="77" t="s">
        <v>66</v>
      </c>
      <c r="G37" s="78"/>
      <c r="H37" s="32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3888500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2" t="s">
        <v>40</v>
      </c>
      <c r="E1" s="27" t="s">
        <v>58</v>
      </c>
      <c r="F1" s="27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3535000</v>
      </c>
    </row>
    <row r="5" spans="1:6">
      <c r="A5" t="s">
        <v>44</v>
      </c>
      <c r="B5">
        <f>B4*1.13</f>
        <v>3994549.9999999995</v>
      </c>
    </row>
    <row r="6" spans="1:6">
      <c r="A6" t="s">
        <v>42</v>
      </c>
    </row>
    <row r="7" spans="1:6">
      <c r="A7" t="s">
        <v>18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2020-08-14T07:01:37Z</cp:lastPrinted>
  <dcterms:created xsi:type="dcterms:W3CDTF">2019-03-28T03:58:09Z</dcterms:created>
  <dcterms:modified xsi:type="dcterms:W3CDTF">2020-08-14T07:03:07Z</dcterms:modified>
</cp:coreProperties>
</file>