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CFD15C5-84CC-47B0-A7C3-A797FDFDECD5}" xr6:coauthVersionLast="47" xr6:coauthVersionMax="47" xr10:uidLastSave="{00000000-0000-0000-0000-000000000000}"/>
  <bookViews>
    <workbookView xWindow="3870" yWindow="780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<sst xmlns="http://schemas.openxmlformats.org/spreadsheetml/2006/main" count="84" uniqueCount="74">
  <si>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</si>
  <si>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</si>
  <si>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</si>
  <si>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</si>
  <si>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</si>
  <si>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</si>
  <si>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</si>
  <si>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</si>
  <si>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</si>
  <si>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</si>
  <si>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</si>
  <si>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</si>
  <si>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</si>
  <si>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</si>
  <si>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</si>
  <si>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</si>
  <si>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</si>
  <si>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</si>
  <si>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</si>
  <si>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</si>
  <si>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</si>
  <si>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</si>
  <si>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</si>
  <si>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</si>
  <si>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</si>
  <si>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</si>
  <si>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</si>
  <si>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</si>
  <si>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</si>
  <si>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</si>
  <si>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</si>
  <si>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</si>
  <si>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</si>
  <si>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</si>
  <si>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</si>
  <si>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</si>
  <si>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</si>
  <si>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</si>
  <si>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</si>
  <si>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</si>
  <si>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</si>
  <si>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</si>
  <si>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</si>
  <si>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</si>
  <si>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</si>
  <si>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</si>
  <si>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</si>
  <si>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</si>
  <si>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</si>
  <si>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</si>
  <si>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</si>
  <si>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</si>
  <si>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</si>
  <si>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</si>
  <si>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</si>
  <si>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</si>
  <si>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</si>
  <si>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</si>
  <si>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</si>
  <si>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</si>
  <si>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웹결제</t>
  </si>
  <si>
    <t>기타수수료:</t>
    <phoneticPr fontId="1" type="noConversion"/>
  </si>
  <si>
    <t>조립 및 셋팅비</t>
  </si>
  <si>
    <t>/</t>
    <phoneticPr fontId="1" type="noConversion"/>
  </si>
  <si>
    <t>인텔 코어i5-11세대 11400F (로켓레이크S) (정품)</t>
    <phoneticPr fontId="1" type="noConversion"/>
  </si>
  <si>
    <t>LEADCOOL POONG AC-2100 RAINBOW</t>
    <phoneticPr fontId="1" type="noConversion"/>
  </si>
  <si>
    <t>MSI H510M-A PRO</t>
    <phoneticPr fontId="1" type="noConversion"/>
  </si>
  <si>
    <t>삼성전자 DDR4-3200 (16GB)</t>
    <phoneticPr fontId="1" type="noConversion"/>
  </si>
  <si>
    <t>갤럭시 GALAX 지포스 GTX 1660 SUPER OC D6 6GB</t>
    <phoneticPr fontId="1" type="noConversion"/>
  </si>
  <si>
    <t>Western Digital WD Blue SN570 M.2 NVMe (500GB)</t>
    <phoneticPr fontId="1" type="noConversion"/>
  </si>
  <si>
    <t>마이크로닉스 COOLMAX VISION II 600W</t>
    <phoneticPr fontId="1" type="noConversion"/>
  </si>
  <si>
    <t>정우영</t>
    <phoneticPr fontId="1" type="noConversion"/>
  </si>
  <si>
    <t>010-7212-8944</t>
    <phoneticPr fontId="1" type="noConversion"/>
  </si>
  <si>
    <t>앱코 NCORE 커넬 강화유리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</si>
</sst>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71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72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44805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64</v>
      </c>
      <c r="D6" s="51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4"/>
      <c r="B7" s="65"/>
      <c r="C7" s="50" t="s">
        <v>65</v>
      </c>
      <c r="D7" s="51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64"/>
      <c r="B8" s="65"/>
      <c r="C8" s="116" t="s">
        <v>66</v>
      </c>
      <c r="D8" s="117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4"/>
      <c r="B9" s="65"/>
      <c r="C9" s="50" t="s">
        <v>67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68</v>
      </c>
      <c r="D10" s="51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64"/>
      <c r="B11" s="65"/>
      <c r="C11" s="52"/>
      <c r="D11" s="53"/>
      <c r="E11" s="3" t="s">
        <v>63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69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73</v>
      </c>
      <c r="D14" s="45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62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896000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896000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b">
        <f>IF(F37="현금(이체X)",Sheet2!C1,IF(F37="카드",Sheet2!C1,IF(F37="이체 및 현금영수증",Sheet2!C1,IF(F37="카드+현금",Sheet2!C2,IF(F37="이체 및 세금계산서",Sheet2!C1)))))</f>
        <v>0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896000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89600.000000000116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1010000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9" s="2"/>
    </row>
    <row r="40" spans="1:9">
      <c r="C40" s="2"/>
      <c r="D40" s="2"/>
      <c r="E40" s="2"/>
      <c r="F40" s="32" t="s">
        <v>61</v>
      </c>
      <c r="G40" s="32"/>
      <c r="H40" s="30">
        <f>F39-(F36+F35)</f>
        <v>24399.999999999884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896000</v>
      </c>
    </row>
    <row r="5" spans="1:6">
      <c r="A5" t="s">
        <v>38</v>
      </c>
      <c r="B5">
        <f>B4*1.12</f>
        <v>1003520.0000000001</v>
      </c>
    </row>
    <row r="6" spans="1:6">
      <c r="A6" t="s">
        <v>58</v>
      </c>
      <c r="B6">
        <f>B4*1.13</f>
        <v>1012479.9999999999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2022-09-01T06:13:37Z</cp:lastPrinted>
  <dcterms:created xsi:type="dcterms:W3CDTF">2019-03-28T03:58:09Z</dcterms:created>
  <dcterms:modified xsi:type="dcterms:W3CDTF">2022-09-01T06:18:01Z</dcterms:modified>
</cp:coreProperties>
</file>