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9C6C806-157F-48EE-8AB8-8A0A63C08F31}" xr6:coauthVersionLast="45" xr6:coauthVersionMax="45" xr10:uidLastSave="{00000000-0000-0000-0000-000000000000}"/>
  <bookViews>
    <workbookView minimized="1" xWindow="4125" yWindow="50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<sst xmlns="http://schemas.openxmlformats.org/spreadsheetml/2006/main" count="83" uniqueCount="75">
  <si>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</si>
  <si>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</si>
  <si>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</si>
  <si>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</si>
  <si>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</si>
  <si>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</si>
  <si>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</si>
  <si>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</si>
  <si>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</si>
  <si>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</si>
  <si>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</si>
  <si>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</si>
  <si>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</si>
  <si>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</si>
  <si>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</si>
  <si>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</si>
  <si>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</si>
  <si>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</si>
  <si>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</si>
  <si>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</si>
  <si>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</si>
  <si>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</si>
  <si>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</si>
  <si>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</si>
  <si>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</si>
  <si>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</si>
  <si>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</si>
  <si>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</si>
  <si>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</si>
  <si>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</si>
  <si>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</si>
  <si>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</si>
  <si>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</si>
  <si>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</si>
  <si>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</si>
  <si>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</si>
  <si>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</si>
  <si>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</si>
  <si>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</si>
  <si>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</si>
  <si>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</si>
  <si>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</si>
  <si>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</si>
  <si>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</si>
  <si>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</si>
  <si>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</si>
  <si>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</si>
  <si>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</si>
  <si>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</si>
  <si>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</si>
  <si>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</si>
  <si>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</si>
  <si>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</si>
  <si>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</si>
  <si>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</si>
  <si>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</si>
  <si>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</si>
  <si>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</si>
  <si>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</si>
  <si>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</si>
  <si>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</si>
  <si>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</si>
  <si>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</si>
  <si>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</si>
  <si>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</si>
  <si>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</si>
  <si>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</si>
  <si>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</si>
  <si>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</si>
  <si>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정근옥</t>
    <phoneticPr fontId="1" type="noConversion"/>
  </si>
  <si>
    <t>010-6647-2435</t>
    <phoneticPr fontId="1" type="noConversion"/>
  </si>
  <si>
    <t>nvme쿨러</t>
    <phoneticPr fontId="1" type="noConversion"/>
  </si>
  <si>
    <t>리뷰안 MYSSD M.2 NVMe SSD 방열판</t>
    <phoneticPr fontId="1" type="noConversion"/>
  </si>
  <si>
    <t>GIGABYTE 지포스 RTX 2080 SUPER WINDFORCE OC D6 8GB</t>
    <phoneticPr fontId="1" type="noConversion"/>
  </si>
  <si>
    <t>삼성전자 970 EVO Plus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</si>
</sst>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: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61</v>
      </c>
      <c r="B1" s="23" t="s">
        <v>69</v>
      </c>
      <c r="C1" s="99" t="s">
        <v>46</v>
      </c>
      <c r="D1" s="100"/>
      <c r="E1" s="43"/>
      <c r="F1" s="44"/>
      <c r="G1" s="44"/>
      <c r="H1" s="45"/>
    </row>
    <row r="2" spans="1:9" ht="22.5" customHeight="1">
      <c r="A2" s="15" t="s">
        <v>47</v>
      </c>
      <c r="B2" s="22" t="s">
        <v>70</v>
      </c>
      <c r="C2" s="101"/>
      <c r="D2" s="102"/>
      <c r="E2" s="46"/>
      <c r="F2" s="47"/>
      <c r="G2" s="47"/>
      <c r="H2" s="48"/>
    </row>
    <row r="3" spans="1:9" ht="22.5" customHeight="1">
      <c r="A3" s="15" t="s">
        <v>48</v>
      </c>
      <c r="B3" s="17">
        <f ca="1">TODAY()</f>
        <v>44027</v>
      </c>
      <c r="C3" s="16" t="s">
        <v>49</v>
      </c>
      <c r="D3" s="21">
        <f ca="1">TODAY()</f>
        <v>44027</v>
      </c>
      <c r="E3" s="46"/>
      <c r="F3" s="47"/>
      <c r="G3" s="47"/>
      <c r="H3" s="48"/>
    </row>
    <row r="4" spans="1:9" ht="22.5" customHeight="1">
      <c r="A4" s="14" t="s">
        <v>45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966000</v>
      </c>
      <c r="G10" s="3">
        <v>1</v>
      </c>
      <c r="H10" s="6">
        <f t="shared" si="0"/>
        <v>966000</v>
      </c>
      <c r="I10" s="2"/>
    </row>
    <row r="11" spans="1:9" ht="34.5" customHeight="1">
      <c r="A11" s="57"/>
      <c r="B11" s="58"/>
      <c r="C11" s="97" t="s">
        <v>74</v>
      </c>
      <c r="D11" s="98"/>
      <c r="E11" s="3" t="s">
        <v>10</v>
      </c>
      <c r="F11" s="6">
        <v>155000</v>
      </c>
      <c r="G11" s="3">
        <v>1</v>
      </c>
      <c r="H11" s="6">
        <f t="shared" si="0"/>
        <v>155000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/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/>
      <c r="D15" s="92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93" t="s">
        <v>72</v>
      </c>
      <c r="D16" s="94"/>
      <c r="E16" s="3" t="s">
        <v>71</v>
      </c>
      <c r="F16" s="6">
        <v>25000</v>
      </c>
      <c r="G16" s="3">
        <v>1</v>
      </c>
      <c r="H16" s="6">
        <f t="shared" si="0"/>
        <v>25000</v>
      </c>
      <c r="I16" s="2"/>
    </row>
    <row r="17" spans="1:9">
      <c r="A17" s="57"/>
      <c r="B17" s="58"/>
      <c r="C17" s="20"/>
      <c r="D17" s="19" t="s">
        <v>50</v>
      </c>
      <c r="E17" s="4" t="s">
        <v>16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5" t="s">
        <v>58</v>
      </c>
      <c r="D18" s="96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17</v>
      </c>
      <c r="D20" s="105"/>
      <c r="E20" s="72">
        <f>SUM(H6:H19)</f>
        <v>1196000</v>
      </c>
      <c r="F20" s="72"/>
      <c r="G20" s="29">
        <v>1</v>
      </c>
      <c r="H20" s="54" t="s">
        <v>19</v>
      </c>
      <c r="I20" s="2"/>
    </row>
    <row r="21" spans="1:9" ht="12.75" customHeight="1">
      <c r="A21" s="57"/>
      <c r="B21" s="58"/>
      <c r="C21" s="105"/>
      <c r="D21" s="105"/>
      <c r="E21" s="72">
        <f>E20*G20</f>
        <v>1196000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22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19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37</v>
      </c>
      <c r="B35" s="80"/>
      <c r="C35" s="89"/>
      <c r="D35" s="90"/>
      <c r="E35" s="8" t="s">
        <v>4</v>
      </c>
      <c r="F35" s="67">
        <f>SUM(E21,E33)</f>
        <v>1196000</v>
      </c>
      <c r="G35" s="67"/>
      <c r="H35" s="9" t="s">
        <v>19</v>
      </c>
      <c r="I35" s="2"/>
    </row>
    <row r="36" spans="1:9" ht="16.5" customHeight="1">
      <c r="A36" s="79" t="s">
        <v>36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20</v>
      </c>
      <c r="F36" s="65">
        <f>F35*1.1-F35</f>
        <v>119600</v>
      </c>
      <c r="G36" s="66"/>
      <c r="H36" s="10"/>
      <c r="I36" s="2"/>
    </row>
    <row r="37" spans="1:9" ht="17.25" customHeight="1">
      <c r="A37" s="79" t="s">
        <v>32</v>
      </c>
      <c r="B37" s="80"/>
      <c r="C37" s="37"/>
      <c r="D37" s="38"/>
      <c r="E37" s="8" t="s">
        <v>31</v>
      </c>
      <c r="F37" s="77" t="s">
        <v>68</v>
      </c>
      <c r="G37" s="78"/>
      <c r="H37" s="32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5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1315600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1196000</v>
      </c>
    </row>
    <row r="5" spans="1:6">
      <c r="A5" t="s">
        <v>44</v>
      </c>
      <c r="B5">
        <f>B4*1.13</f>
        <v>1351479.9999999998</v>
      </c>
    </row>
    <row r="6" spans="1:6">
      <c r="A6" t="s">
        <v>42</v>
      </c>
    </row>
    <row r="7" spans="1:6">
      <c r="A7" t="s">
        <v>18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2020-07-12T01:19:21Z</cp:lastPrinted>
  <dcterms:created xsi:type="dcterms:W3CDTF">2019-03-28T03:58:09Z</dcterms:created>
  <dcterms:modified xsi:type="dcterms:W3CDTF">2020-07-15T02:15:47Z</dcterms:modified>
</cp:coreProperties>
</file>