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05E28F36-A8D7-4BB5-879D-96A693229A2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<sst xmlns="http://schemas.openxmlformats.org/spreadsheetml/2006/main" count="97" uniqueCount="89">
  <si>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</si>
  <si>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</si>
  <si>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</si>
  <si>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</si>
  <si>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</si>
  <si>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</si>
  <si>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</si>
  <si>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</si>
  <si>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</si>
  <si>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</si>
  <si>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</si>
  <si>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</si>
  <si>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</si>
  <si>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</si>
  <si>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</si>
  <si>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</si>
  <si>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</si>
  <si>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</si>
  <si>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</si>
  <si>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</si>
  <si>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</si>
  <si>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</si>
  <si>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</si>
  <si>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</si>
  <si>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</si>
  <si>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</si>
  <si>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</si>
  <si>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</si>
  <si>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</si>
  <si>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</si>
  <si>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</si>
  <si>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</si>
  <si>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</si>
  <si>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</si>
  <si>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</si>
  <si>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</si>
  <si>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</si>
  <si>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</si>
  <si>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</si>
  <si>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</si>
  <si>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</si>
  <si>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</si>
  <si>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</si>
  <si>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</si>
  <si>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</si>
  <si>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</si>
  <si>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</si>
  <si>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</si>
  <si>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</si>
  <si>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</si>
  <si>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</si>
  <si>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</si>
  <si>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</si>
  <si>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</si>
  <si>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</si>
  <si>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</si>
  <si>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</si>
  <si>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</si>
  <si>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</si>
  <si>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</si>
  <si>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</si>
  <si>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</si>
  <si>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LG전자 32UN550 [ UHD 4K ]</t>
    <phoneticPr fontId="1" type="noConversion"/>
  </si>
  <si>
    <t>Logitech G331 Stereo Gaming Headset</t>
    <phoneticPr fontId="1" type="noConversion"/>
  </si>
  <si>
    <t>GIGABYTE P650B 80PLUS BRONZE</t>
    <phoneticPr fontId="1" type="noConversion"/>
  </si>
  <si>
    <t>ABKO NCORE G30 트루포스 (BLACK)</t>
    <phoneticPr fontId="1" type="noConversion"/>
  </si>
  <si>
    <t>WD BLUE 2TB</t>
    <phoneticPr fontId="1" type="noConversion"/>
  </si>
  <si>
    <t>SamSung PM9A1 M.2 NVMe (512GB)</t>
    <phoneticPr fontId="1" type="noConversion"/>
  </si>
  <si>
    <t>MSI RX6600 Armor D6 8GB</t>
    <phoneticPr fontId="1" type="noConversion"/>
  </si>
  <si>
    <t>SamSung DDR4-3200 (8GB)</t>
    <phoneticPr fontId="1" type="noConversion"/>
  </si>
  <si>
    <t>GIGABYTE B660M DS3H D4</t>
    <phoneticPr fontId="1" type="noConversion"/>
  </si>
  <si>
    <t>3RSYS TEAMMOST TM-30 RGB (BLACK)</t>
    <phoneticPr fontId="1" type="noConversion"/>
  </si>
  <si>
    <t>Intel i7-12700F (엘더레이크) (BOX)</t>
    <phoneticPr fontId="1" type="noConversion"/>
  </si>
  <si>
    <t>필립스 G614 (Gray White, Blue Switch)</t>
    <phoneticPr fontId="1" type="noConversion"/>
  </si>
  <si>
    <t>Logitech G102 Gaming Mouse (Black)</t>
    <phoneticPr fontId="1" type="noConversion"/>
  </si>
  <si>
    <t>Logitech Gaming Mouse Pad</t>
    <phoneticPr fontId="1" type="noConversion"/>
  </si>
  <si>
    <t>CPU Cooler</t>
    <phoneticPr fontId="1" type="noConversion"/>
  </si>
  <si>
    <t>DASHZEVEG JAMIYANSUREN</t>
    <phoneticPr fontId="1" type="noConversion"/>
  </si>
  <si>
    <t>USB</t>
    <phoneticPr fontId="1" type="noConversion"/>
  </si>
  <si>
    <t>Installing the operating system USB.</t>
    <phoneticPr fontId="1" type="noConversion"/>
  </si>
  <si>
    <t>POST</t>
    <phoneticPr fontId="1" type="noConversion"/>
  </si>
  <si>
    <t>Triple safety packaging.</t>
    <phoneticPr fontId="1" type="noConversion"/>
  </si>
  <si>
    <t>Long pad.</t>
    <phoneticPr fontId="1" type="noConversion"/>
  </si>
  <si>
    <t>Headset</t>
    <phoneticPr fontId="1" type="noConversion"/>
  </si>
  <si>
    <t>Mouse</t>
    <phoneticPr fontId="1" type="noConversion"/>
  </si>
  <si>
    <t>Keyboard</t>
    <phoneticPr fontId="1" type="noConversion"/>
  </si>
  <si>
    <t>Monitor</t>
    <phoneticPr fontId="1" type="noConversion"/>
  </si>
  <si>
    <t xml:space="preserve">경기도 김포시 대곶면 승마로 35 브이에프케이헤드 </t>
    <phoneticPr fontId="1" type="noConversion"/>
  </si>
  <si>
    <t>Delivery time is between 11 and 14 days.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</si>
</sst>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47</v>
      </c>
      <c r="D1" s="45"/>
      <c r="E1" s="102"/>
      <c r="F1" s="103"/>
      <c r="G1" s="103"/>
      <c r="H1" s="104"/>
    </row>
    <row r="2" spans="1:9" ht="22.5" customHeight="1">
      <c r="A2" s="15" t="s">
        <v>31</v>
      </c>
      <c r="B2" s="22">
        <v>1030615090</v>
      </c>
      <c r="C2" s="46"/>
      <c r="D2" s="47"/>
      <c r="E2" s="105"/>
      <c r="F2" s="106"/>
      <c r="G2" s="106"/>
      <c r="H2" s="107"/>
    </row>
    <row r="3" spans="1:9" ht="22.5" customHeight="1">
      <c r="A3" s="15" t="s">
        <v>32</v>
      </c>
      <c r="B3" s="17">
        <f ca="1">TODAY()</f>
        <v>44570</v>
      </c>
      <c r="C3" s="16" t="s">
        <v>33</v>
      </c>
      <c r="D3" s="21"/>
      <c r="E3" s="105"/>
      <c r="F3" s="106"/>
      <c r="G3" s="106"/>
      <c r="H3" s="107"/>
    </row>
    <row r="4" spans="1:9" ht="22.5" customHeight="1">
      <c r="A4" s="14" t="s">
        <v>30</v>
      </c>
      <c r="B4" s="50" t="s">
        <v>87</v>
      </c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0" t="s">
        <v>72</v>
      </c>
      <c r="D6" s="61"/>
      <c r="E6" s="3" t="s">
        <v>53</v>
      </c>
      <c r="F6" s="6">
        <v>438000</v>
      </c>
      <c r="G6" s="3">
        <v>1</v>
      </c>
      <c r="H6" s="6">
        <f>F6*G6</f>
        <v>438000</v>
      </c>
      <c r="I6" s="2"/>
    </row>
    <row r="7" spans="1:9" ht="24" customHeight="1">
      <c r="A7" s="36"/>
      <c r="B7" s="37"/>
      <c r="C7" s="60" t="s">
        <v>71</v>
      </c>
      <c r="D7" s="61"/>
      <c r="E7" s="26" t="s">
        <v>76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36"/>
      <c r="B8" s="37"/>
      <c r="C8" s="114" t="s">
        <v>70</v>
      </c>
      <c r="D8" s="115"/>
      <c r="E8" s="3" t="s">
        <v>54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36"/>
      <c r="B9" s="37"/>
      <c r="C9" s="60" t="s">
        <v>69</v>
      </c>
      <c r="D9" s="61"/>
      <c r="E9" s="3" t="s">
        <v>55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36"/>
      <c r="B10" s="37"/>
      <c r="C10" s="60" t="s">
        <v>68</v>
      </c>
      <c r="D10" s="61"/>
      <c r="E10" s="3" t="s">
        <v>56</v>
      </c>
      <c r="F10" s="6">
        <v>740000</v>
      </c>
      <c r="G10" s="3">
        <v>1</v>
      </c>
      <c r="H10" s="6">
        <f t="shared" si="0"/>
        <v>740000</v>
      </c>
      <c r="I10" s="2"/>
    </row>
    <row r="11" spans="1:9" ht="24" customHeight="1">
      <c r="A11" s="36"/>
      <c r="B11" s="37"/>
      <c r="C11" s="62" t="s">
        <v>67</v>
      </c>
      <c r="D11" s="63"/>
      <c r="E11" s="3" t="s">
        <v>57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4" customHeight="1">
      <c r="A12" s="36"/>
      <c r="B12" s="37"/>
      <c r="C12" s="60" t="s">
        <v>66</v>
      </c>
      <c r="D12" s="61"/>
      <c r="E12" s="3" t="s">
        <v>58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65</v>
      </c>
      <c r="D14" s="56"/>
      <c r="E14" s="3" t="s">
        <v>60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36"/>
      <c r="B15" s="37"/>
      <c r="C15" s="55" t="s">
        <v>64</v>
      </c>
      <c r="D15" s="56"/>
      <c r="E15" s="3" t="s">
        <v>61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36"/>
      <c r="B16" s="37"/>
      <c r="C16" s="123" t="s">
        <v>88</v>
      </c>
      <c r="D16" s="57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8" t="s">
        <v>42</v>
      </c>
      <c r="D18" s="5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1764000</v>
      </c>
      <c r="F20" s="67"/>
      <c r="G20" s="29">
        <v>1</v>
      </c>
      <c r="H20" s="113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1764000</v>
      </c>
      <c r="F21" s="67"/>
      <c r="G21" s="67"/>
      <c r="H21" s="113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3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62</v>
      </c>
      <c r="D24" s="56"/>
      <c r="E24" s="5" t="s">
        <v>86</v>
      </c>
      <c r="F24" s="6">
        <v>495000</v>
      </c>
      <c r="G24" s="3">
        <v>1</v>
      </c>
      <c r="H24" s="6">
        <f>F24*G24</f>
        <v>495000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64" t="s">
        <v>73</v>
      </c>
      <c r="D25" s="56"/>
      <c r="E25" s="33" t="s">
        <v>85</v>
      </c>
      <c r="F25" s="6">
        <v>45000</v>
      </c>
      <c r="G25" s="3">
        <v>1</v>
      </c>
      <c r="H25" s="6">
        <f t="shared" ref="H25:H32" si="1">F25*G25</f>
        <v>45000</v>
      </c>
      <c r="I25" s="2"/>
    </row>
    <row r="26" spans="1:9" ht="21.95" customHeight="1">
      <c r="A26" s="78"/>
      <c r="B26" s="79"/>
      <c r="C26" s="64" t="s">
        <v>74</v>
      </c>
      <c r="D26" s="56"/>
      <c r="E26" s="5" t="s">
        <v>84</v>
      </c>
      <c r="F26" s="6">
        <v>30000</v>
      </c>
      <c r="G26" s="3">
        <v>1</v>
      </c>
      <c r="H26" s="6">
        <f t="shared" si="1"/>
        <v>30000</v>
      </c>
      <c r="I26" s="2"/>
    </row>
    <row r="27" spans="1:9" ht="21.95" customHeight="1">
      <c r="A27" s="78"/>
      <c r="B27" s="79"/>
      <c r="C27" s="64" t="s">
        <v>63</v>
      </c>
      <c r="D27" s="56"/>
      <c r="E27" s="5" t="s">
        <v>83</v>
      </c>
      <c r="F27" s="6">
        <v>72000</v>
      </c>
      <c r="G27" s="3">
        <v>1</v>
      </c>
      <c r="H27" s="6">
        <f t="shared" si="1"/>
        <v>72000</v>
      </c>
      <c r="I27" s="2"/>
    </row>
    <row r="28" spans="1:9" ht="21.95" customHeight="1">
      <c r="A28" s="78"/>
      <c r="B28" s="79"/>
      <c r="C28" s="64" t="s">
        <v>75</v>
      </c>
      <c r="D28" s="65"/>
      <c r="E28" s="5" t="s">
        <v>82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8"/>
      <c r="B29" s="79"/>
      <c r="C29" s="66" t="s">
        <v>79</v>
      </c>
      <c r="D29" s="65"/>
      <c r="E29" s="5" t="s">
        <v>78</v>
      </c>
      <c r="F29" s="6">
        <v>0</v>
      </c>
      <c r="G29" s="3">
        <v>1</v>
      </c>
      <c r="H29" s="6">
        <f t="shared" si="1"/>
        <v>0</v>
      </c>
      <c r="I29" s="2"/>
    </row>
    <row r="30" spans="1:9" ht="21.95" customHeight="1">
      <c r="A30" s="78"/>
      <c r="B30" s="79"/>
      <c r="C30" s="66" t="s">
        <v>81</v>
      </c>
      <c r="D30" s="65"/>
      <c r="E30" s="5" t="s">
        <v>80</v>
      </c>
      <c r="F30" s="6">
        <v>14000</v>
      </c>
      <c r="G30" s="3">
        <v>1</v>
      </c>
      <c r="H30" s="6">
        <f t="shared" si="1"/>
        <v>14000</v>
      </c>
      <c r="I30" s="2"/>
    </row>
    <row r="31" spans="1:9" ht="16.5" hidden="1" customHeight="1">
      <c r="A31" s="78"/>
      <c r="B31" s="79"/>
      <c r="C31" s="66"/>
      <c r="D31" s="65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6"/>
      <c r="D32" s="65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656000</v>
      </c>
      <c r="F33" s="69"/>
      <c r="G33" s="69"/>
      <c r="H33" s="111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2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8">
        <f>SUM(E21,E33)</f>
        <v>2420000</v>
      </c>
      <c r="G35" s="118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6">
        <f>F35*1.1-F35</f>
        <v>242000</v>
      </c>
      <c r="G36" s="117"/>
      <c r="H36" s="10"/>
      <c r="I36" s="2"/>
    </row>
    <row r="37" spans="1:9" ht="17.25" customHeight="1">
      <c r="A37" s="74" t="s">
        <v>17</v>
      </c>
      <c r="B37" s="75"/>
      <c r="C37" s="96"/>
      <c r="D37" s="97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8">
        <f>SUM(C35:C36)-C37</f>
        <v>0</v>
      </c>
      <c r="D38" s="99"/>
      <c r="E38" s="25" t="s">
        <v>17</v>
      </c>
      <c r="F38" s="120"/>
      <c r="G38" s="121"/>
      <c r="H38" s="122"/>
      <c r="I38" s="2"/>
    </row>
    <row r="39" spans="1:9" ht="20.25" customHeight="1">
      <c r="A39" s="84"/>
      <c r="B39" s="85"/>
      <c r="C39" s="100"/>
      <c r="D39" s="101"/>
      <c r="E39" s="30" t="s">
        <v>10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2662000</v>
      </c>
      <c r="G39" s="11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2420000</v>
      </c>
    </row>
    <row r="5" spans="1:6">
      <c r="A5" t="s">
        <v>29</v>
      </c>
      <c r="B5">
        <f>B4*1.13</f>
        <v>2734599.9999999995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2022-01-09T04:28:28Z</dcterms:modified>
</cp:coreProperties>
</file>