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85A6F07-4167-4F27-A03C-BA5FE310892B}" xr6:coauthVersionLast="46" xr6:coauthVersionMax="46" xr10:uidLastSave="{00000000-0000-0000-0000-000000000000}"/>
  <bookViews>
    <workbookView xWindow="-26460" yWindow="175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<sst xmlns="http://schemas.openxmlformats.org/spreadsheetml/2006/main" count="92" uniqueCount="83">
  <si>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</si>
  <si>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</si>
  <si>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</si>
  <si>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</si>
  <si>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</si>
  <si>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</si>
  <si>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</si>
  <si>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</si>
  <si>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</si>
  <si>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</si>
  <si>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</si>
  <si>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</si>
  <si>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</si>
  <si>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</si>
  <si>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</si>
  <si>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</si>
  <si>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</si>
  <si>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</si>
  <si>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</si>
  <si>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</si>
  <si>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</si>
  <si>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</si>
  <si>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</si>
  <si>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</si>
  <si>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</si>
  <si>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</si>
  <si>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</si>
  <si>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</si>
  <si>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</si>
  <si>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</si>
  <si>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</si>
  <si>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</si>
  <si>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</si>
  <si>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</si>
  <si>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</si>
  <si>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</si>
  <si>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</si>
  <si>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</si>
  <si>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</si>
  <si>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</si>
  <si>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</si>
  <si>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</si>
  <si>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</si>
  <si>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</si>
  <si>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</si>
  <si>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</si>
  <si>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</si>
  <si>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</si>
  <si>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</si>
  <si>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</si>
  <si>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</si>
  <si>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</si>
  <si>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</si>
  <si>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</si>
  <si>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</si>
  <si>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</si>
  <si>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</si>
  <si>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</si>
  <si>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</si>
  <si>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</si>
  <si>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</si>
  <si>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</si>
  <si>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</si>
  <si>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</si>
  <si>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(벌크)</t>
    <phoneticPr fontId="1" type="noConversion"/>
  </si>
  <si>
    <t>건평정보통신 IPLEX Typhoon</t>
    <phoneticPr fontId="1" type="noConversion"/>
  </si>
  <si>
    <t>ASRock H510M-HDV/M.2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</si>
  <si>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</si>
  <si>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</si>
  <si>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</si>
  <si>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darkFlash DK200 RGB 강화유리 (화이트)</t>
    <phoneticPr fontId="1" type="noConversion"/>
  </si>
  <si>
    <t>topower Guardian TOP-600DG Single Rail 80PLUS BRONZE</t>
    <phoneticPr fontId="1" type="noConversion"/>
  </si>
  <si>
    <t xml:space="preserve">	COX CK450 교체축 사이드 RGB 기계식 게이밍 (화이트, 적축)</t>
    <phoneticPr fontId="1" type="noConversion"/>
  </si>
  <si>
    <t xml:space="preserve">	로지텍 G102 LIGHTSYNC (정품) (화이트)</t>
    <phoneticPr fontId="1" type="noConversion"/>
  </si>
  <si>
    <t xml:space="preserve">	앱코 HACKER S1000 (화이트, 정품)</t>
    <phoneticPr fontId="1" type="noConversion"/>
  </si>
  <si>
    <t>키보드</t>
    <phoneticPr fontId="1" type="noConversion"/>
  </si>
  <si>
    <t>마우스</t>
    <phoneticPr fontId="1" type="noConversion"/>
  </si>
  <si>
    <t>사운드바</t>
    <phoneticPr fontId="1" type="noConversion"/>
  </si>
  <si>
    <t>허진욱</t>
    <phoneticPr fontId="1" type="noConversion"/>
  </si>
  <si>
    <t>카드+현금</t>
  </si>
  <si>
    <t>게인워드 GAINWARD 지포스 GTX 1650 고스트 OC D6 V1</t>
    <phoneticPr fontId="1" type="noConversion"/>
  </si>
  <si>
    <t>darkFlash DK200 RGB 강화유리 (블랙)</t>
    <phoneticPr fontId="1" type="noConversion"/>
  </si>
  <si>
    <t>12시~1시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</si>
</sst>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1077618355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>
        <v>44465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82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93000</v>
      </c>
      <c r="G8" s="3">
        <v>1</v>
      </c>
      <c r="H8" s="6">
        <f t="shared" si="0"/>
        <v>93000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57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1311000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1311000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73</v>
      </c>
      <c r="D25" s="95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80"/>
      <c r="B26" s="81"/>
      <c r="C26" s="97" t="s">
        <v>74</v>
      </c>
      <c r="D26" s="98"/>
      <c r="E26" s="5" t="s">
        <v>77</v>
      </c>
      <c r="F26" s="6">
        <v>20000</v>
      </c>
      <c r="G26" s="3">
        <v>2</v>
      </c>
      <c r="H26" s="6">
        <f t="shared" si="1"/>
        <v>40000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63</v>
      </c>
      <c r="F27" s="6">
        <v>34000</v>
      </c>
      <c r="G27" s="3">
        <v>1</v>
      </c>
      <c r="H27" s="6">
        <f t="shared" si="1"/>
        <v>34000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9"/>
      <c r="E33" s="70">
        <f>SUM(H24:H32)</f>
        <v>144000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>
        <v>800000</v>
      </c>
      <c r="D35" s="87"/>
      <c r="E35" s="8" t="s">
        <v>4</v>
      </c>
      <c r="F35" s="64">
        <f>SUM(E21,E33)</f>
        <v>1455000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740000</v>
      </c>
      <c r="D36" s="85"/>
      <c r="E36" s="8" t="s">
        <v>9</v>
      </c>
      <c r="F36" s="62">
        <f>F35*1.1-F35</f>
        <v>145500.00000000023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1540000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655000</v>
      </c>
    </row>
    <row r="5" spans="1:6">
      <c r="A5" t="s">
        <v>29</v>
      </c>
      <c r="B5">
        <f>B4*1.13</f>
        <v>740149.99999999988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2021-09-25T08:46:30Z</dcterms:modified>
</cp:coreProperties>
</file>