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6F8E987-0946-4DBD-843A-1F5AF6FD592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<sst xmlns="http://schemas.openxmlformats.org/spreadsheetml/2006/main" count="95" uniqueCount="85">
  <si>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</si>
  <si>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</si>
  <si>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</si>
  <si>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</si>
  <si>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</si>
  <si>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</si>
  <si>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</si>
  <si>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</si>
  <si>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</si>
  <si>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</si>
  <si>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</si>
  <si>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</si>
  <si>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</si>
  <si>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</si>
  <si>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</si>
  <si>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</si>
  <si>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</si>
  <si>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</si>
  <si>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</si>
  <si>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</si>
  <si>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</si>
  <si>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</si>
  <si>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</si>
  <si>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</si>
  <si>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</si>
  <si>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</si>
  <si>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</si>
  <si>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</si>
  <si>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</si>
  <si>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</si>
  <si>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</si>
  <si>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</si>
  <si>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</si>
  <si>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</si>
  <si>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</si>
  <si>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</si>
  <si>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</si>
  <si>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</si>
  <si>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</si>
  <si>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</si>
  <si>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</si>
  <si>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</si>
  <si>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</si>
  <si>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</si>
  <si>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</si>
  <si>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</si>
  <si>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</si>
  <si>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</si>
  <si>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</si>
  <si>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</si>
  <si>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</si>
  <si>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</si>
  <si>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</si>
  <si>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</si>
  <si>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</si>
  <si>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</si>
  <si>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</si>
  <si>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</si>
  <si>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</si>
  <si>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</si>
  <si>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</si>
  <si>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</si>
  <si>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</si>
  <si>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</si>
  <si>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</si>
  <si>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</si>
  <si>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인텔 기본쿨러</t>
    <phoneticPr fontId="1" type="noConversion"/>
  </si>
  <si>
    <t>ASRock B560M PRO4</t>
    <phoneticPr fontId="1" type="noConversion"/>
  </si>
  <si>
    <t>삼성전자 DDR4-3200 (8GB)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</si>
  <si>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</si>
  <si>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</si>
  <si>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마이크로닉스 COOLMAX 가성비 NO.3 플러스</t>
    <phoneticPr fontId="1" type="noConversion"/>
  </si>
  <si>
    <t>마이크로닉스 COOLMAX 600W 80Plus</t>
    <phoneticPr fontId="1" type="noConversion"/>
  </si>
  <si>
    <t>로지텍 G102 LIGHTSYNC (정품) (화이트)</t>
    <phoneticPr fontId="1" type="noConversion"/>
  </si>
  <si>
    <t>마우스</t>
    <phoneticPr fontId="1" type="noConversion"/>
  </si>
  <si>
    <t>모니터</t>
    <phoneticPr fontId="1" type="noConversion"/>
  </si>
  <si>
    <t>래안텍 EdgeArt FA2740K IPS 리얼 144 게이밍 무결점</t>
    <phoneticPr fontId="1" type="noConversion"/>
  </si>
  <si>
    <t>Britz 브리츠액세서리즈 BA-R9 (블랙)</t>
    <phoneticPr fontId="1" type="noConversion"/>
  </si>
  <si>
    <t>스피커</t>
    <phoneticPr fontId="1" type="noConversion"/>
  </si>
  <si>
    <t>무선랜</t>
    <phoneticPr fontId="1" type="noConversion"/>
  </si>
  <si>
    <t>EFM ipTIME A2000UA-4dBi USB 3.0 무선랜카드</t>
    <phoneticPr fontId="1" type="noConversion"/>
  </si>
  <si>
    <t>서비스</t>
    <phoneticPr fontId="1" type="noConversion"/>
  </si>
  <si>
    <t>장패드</t>
    <phoneticPr fontId="1" type="noConversion"/>
  </si>
  <si>
    <t>이어폰 + 헤드셋 변환 젠더</t>
    <phoneticPr fontId="1" type="noConversion"/>
  </si>
  <si>
    <t>한진규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</si>
</sst>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84</v>
      </c>
      <c r="C1" s="43" t="s">
        <v>48</v>
      </c>
      <c r="D1" s="44"/>
      <c r="E1" s="102"/>
      <c r="F1" s="103"/>
      <c r="G1" s="103"/>
      <c r="H1" s="104"/>
    </row>
    <row r="2" spans="1:9" ht="22.5" customHeight="1">
      <c r="A2" s="15" t="s">
        <v>31</v>
      </c>
      <c r="B2" s="22">
        <v>1025118221</v>
      </c>
      <c r="C2" s="45"/>
      <c r="D2" s="46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44297</v>
      </c>
      <c r="C3" s="16" t="s">
        <v>33</v>
      </c>
      <c r="D3" s="21"/>
      <c r="E3" s="105"/>
      <c r="F3" s="106"/>
      <c r="G3" s="106"/>
      <c r="H3" s="107"/>
    </row>
    <row r="4" spans="1:9" ht="22.5" customHeight="1">
      <c r="A4" s="14" t="s">
        <v>30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49</v>
      </c>
      <c r="B6" s="34"/>
      <c r="C6" s="60" t="s">
        <v>65</v>
      </c>
      <c r="D6" s="61"/>
      <c r="E6" s="3" t="s">
        <v>54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35"/>
      <c r="B7" s="36"/>
      <c r="C7" s="60" t="s">
        <v>66</v>
      </c>
      <c r="D7" s="61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67</v>
      </c>
      <c r="D8" s="115"/>
      <c r="E8" s="3" t="s">
        <v>56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5"/>
      <c r="B9" s="36"/>
      <c r="C9" s="60" t="s">
        <v>68</v>
      </c>
      <c r="D9" s="61"/>
      <c r="E9" s="3" t="s">
        <v>57</v>
      </c>
      <c r="F9" s="6">
        <v>52500</v>
      </c>
      <c r="G9" s="3">
        <v>2</v>
      </c>
      <c r="H9" s="6">
        <f t="shared" si="0"/>
        <v>105000</v>
      </c>
      <c r="I9" s="2"/>
    </row>
    <row r="10" spans="1:9" ht="24" customHeight="1">
      <c r="A10" s="35"/>
      <c r="B10" s="36"/>
      <c r="C10" s="60" t="s">
        <v>69</v>
      </c>
      <c r="D10" s="61"/>
      <c r="E10" s="3" t="s">
        <v>58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35"/>
      <c r="B11" s="36"/>
      <c r="C11" s="62" t="s">
        <v>70</v>
      </c>
      <c r="D11" s="6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5"/>
      <c r="B12" s="36"/>
      <c r="C12" s="60" t="s">
        <v>47</v>
      </c>
      <c r="D12" s="61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5"/>
      <c r="B13" s="36"/>
      <c r="C13" s="54" t="s">
        <v>46</v>
      </c>
      <c r="D13" s="5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71</v>
      </c>
      <c r="D14" s="5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5"/>
      <c r="B15" s="36"/>
      <c r="C15" s="54" t="s">
        <v>72</v>
      </c>
      <c r="D15" s="5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5"/>
      <c r="B16" s="36"/>
      <c r="C16" s="56" t="s">
        <v>47</v>
      </c>
      <c r="D16" s="5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42</v>
      </c>
      <c r="D18" s="5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50</v>
      </c>
      <c r="B20" s="38"/>
      <c r="C20" s="51" t="s">
        <v>6</v>
      </c>
      <c r="D20" s="51"/>
      <c r="E20" s="66">
        <f>SUM(H6:H19)</f>
        <v>1240000</v>
      </c>
      <c r="F20" s="66"/>
      <c r="G20" s="29">
        <v>1</v>
      </c>
      <c r="H20" s="113" t="s">
        <v>8</v>
      </c>
      <c r="I20" s="2"/>
    </row>
    <row r="21" spans="1:9" ht="12.75" customHeight="1">
      <c r="A21" s="39"/>
      <c r="B21" s="40"/>
      <c r="C21" s="51"/>
      <c r="D21" s="51"/>
      <c r="E21" s="66">
        <f>E20*G20</f>
        <v>1240000</v>
      </c>
      <c r="F21" s="66"/>
      <c r="G21" s="66"/>
      <c r="H21" s="113"/>
      <c r="I21" s="2"/>
    </row>
    <row r="22" spans="1:9" ht="12.75" customHeight="1">
      <c r="A22" s="39"/>
      <c r="B22" s="40"/>
      <c r="C22" s="51"/>
      <c r="D22" s="51"/>
      <c r="E22" s="66"/>
      <c r="F22" s="66"/>
      <c r="G22" s="66"/>
      <c r="H22" s="113"/>
      <c r="I22" s="2"/>
    </row>
    <row r="23" spans="1:9" ht="17.25" customHeight="1">
      <c r="A23" s="39"/>
      <c r="B23" s="40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76</v>
      </c>
      <c r="D24" s="55"/>
      <c r="E24" s="5" t="s">
        <v>75</v>
      </c>
      <c r="F24" s="6">
        <v>250000</v>
      </c>
      <c r="G24" s="3">
        <v>1</v>
      </c>
      <c r="H24" s="6">
        <f>F24*G24</f>
        <v>250000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95" t="s">
        <v>73</v>
      </c>
      <c r="D25" s="55"/>
      <c r="E25" s="5" t="s">
        <v>74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7"/>
      <c r="B26" s="78"/>
      <c r="C26" s="64" t="s">
        <v>77</v>
      </c>
      <c r="D26" s="65"/>
      <c r="E26" s="5" t="s">
        <v>78</v>
      </c>
      <c r="F26" s="6">
        <v>20000</v>
      </c>
      <c r="G26" s="3">
        <v>1</v>
      </c>
      <c r="H26" s="6">
        <f t="shared" si="1"/>
        <v>20000</v>
      </c>
      <c r="I26" s="2"/>
    </row>
    <row r="27" spans="1:9" ht="21.95" customHeight="1">
      <c r="A27" s="77"/>
      <c r="B27" s="78"/>
      <c r="C27" s="64" t="s">
        <v>80</v>
      </c>
      <c r="D27" s="65"/>
      <c r="E27" s="5" t="s">
        <v>79</v>
      </c>
      <c r="F27" s="6">
        <v>30000</v>
      </c>
      <c r="G27" s="3">
        <v>1</v>
      </c>
      <c r="H27" s="6">
        <f t="shared" si="1"/>
        <v>30000</v>
      </c>
      <c r="I27" s="2"/>
    </row>
    <row r="28" spans="1:9" ht="21.95" customHeight="1">
      <c r="A28" s="77"/>
      <c r="B28" s="78"/>
      <c r="C28" s="64" t="s">
        <v>83</v>
      </c>
      <c r="D28" s="65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7"/>
      <c r="B29" s="78"/>
      <c r="C29" s="64" t="s">
        <v>82</v>
      </c>
      <c r="D29" s="65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7"/>
      <c r="B30" s="78"/>
      <c r="C30" s="64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4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4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330000</v>
      </c>
      <c r="F33" s="68"/>
      <c r="G33" s="68"/>
      <c r="H33" s="111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2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8">
        <f>SUM(E21,E33)</f>
        <v>1570000</v>
      </c>
      <c r="G35" s="118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6">
        <f>F35*1.1-F35</f>
        <v>157000.00000000023</v>
      </c>
      <c r="G36" s="117"/>
      <c r="H36" s="10"/>
      <c r="I36" s="2"/>
    </row>
    <row r="37" spans="1:9" ht="17.25" customHeight="1">
      <c r="A37" s="73" t="s">
        <v>17</v>
      </c>
      <c r="B37" s="74"/>
      <c r="C37" s="96"/>
      <c r="D37" s="97"/>
      <c r="E37" s="8" t="s">
        <v>16</v>
      </c>
      <c r="F37" s="71" t="s">
        <v>51</v>
      </c>
      <c r="G37" s="72"/>
      <c r="H37" s="32"/>
      <c r="I37" s="2"/>
    </row>
    <row r="38" spans="1:9" ht="19.5" customHeight="1">
      <c r="A38" s="81" t="s">
        <v>18</v>
      </c>
      <c r="B38" s="82"/>
      <c r="C38" s="98">
        <f>SUM(C35:C36)-C37</f>
        <v>0</v>
      </c>
      <c r="D38" s="99"/>
      <c r="E38" s="25" t="s">
        <v>17</v>
      </c>
      <c r="F38" s="120"/>
      <c r="G38" s="121"/>
      <c r="H38" s="122"/>
      <c r="I38" s="2"/>
    </row>
    <row r="39" spans="1:9" ht="20.25" customHeight="1">
      <c r="A39" s="83"/>
      <c r="B39" s="84"/>
      <c r="C39" s="100"/>
      <c r="D39" s="101"/>
      <c r="E39" s="30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1727000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1570000</v>
      </c>
    </row>
    <row r="5" spans="1:6">
      <c r="A5" t="s">
        <v>29</v>
      </c>
      <c r="B5">
        <f>B4*1.13</f>
        <v>1774099.9999999998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2021-04-11T05:29:23Z</dcterms:modified>
</cp:coreProperties>
</file>