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92845DB-37EC-4553-8731-948887A6778B}" xr6:coauthVersionLast="45" xr6:coauthVersionMax="45" xr10:uidLastSave="{00000000-0000-0000-0000-000000000000}"/>
  <bookViews>
    <workbookView xWindow="3375" yWindow="312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<sst xmlns="http://schemas.openxmlformats.org/spreadsheetml/2006/main" count="87" uniqueCount="76">
  <si>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</si>
  <si>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</si>
  <si>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</si>
  <si>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</si>
  <si>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</si>
  <si>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</si>
  <si>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</si>
  <si>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</si>
  <si>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</si>
  <si>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</si>
  <si>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</si>
  <si>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</si>
  <si>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</si>
  <si>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</si>
  <si>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</si>
  <si>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</si>
  <si>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</si>
  <si>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</si>
  <si>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</si>
  <si>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</si>
  <si>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</si>
  <si>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</si>
  <si>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</si>
  <si>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</si>
  <si>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</si>
  <si>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</si>
  <si>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</si>
  <si>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</si>
  <si>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</si>
  <si>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</si>
  <si>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</si>
  <si>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</si>
  <si>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</si>
  <si>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</si>
  <si>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</si>
  <si>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</si>
  <si>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</si>
  <si>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</si>
  <si>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</si>
  <si>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</si>
  <si>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</si>
  <si>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</si>
  <si>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</si>
  <si>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</si>
  <si>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</si>
  <si>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</si>
  <si>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</si>
  <si>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</si>
  <si>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</si>
  <si>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</si>
  <si>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</si>
  <si>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</si>
  <si>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</si>
  <si>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</si>
  <si>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</si>
  <si>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</si>
  <si>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</si>
  <si>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</si>
  <si>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</si>
  <si>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인텔 코어i7-10세대 10700 (코멧레이크S) (정품)</t>
    <phoneticPr fontId="1" type="noConversion"/>
  </si>
  <si>
    <t>EVGA CLC 280 Liquid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</si>
  <si>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</si>
  <si>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</si>
  <si>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</si>
  <si>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BRAVOTEC SWORD S830 RGB 타이탄 글래스 (블랙)</t>
    <phoneticPr fontId="1" type="noConversion"/>
  </si>
  <si>
    <t>마이크로닉스 Classic II 1050W 80PLUS GOLD 230V EU 풀모듈러</t>
    <phoneticPr fontId="1" type="noConversion"/>
  </si>
  <si>
    <t>MSI 지포스 RTX 3080 Ti 슈프림 X D6X 12GB 트라이프로져2S</t>
    <phoneticPr fontId="1" type="noConversion"/>
  </si>
  <si>
    <t>삼성전자 S24R350 베젤리스 프리싱크 75</t>
    <phoneticPr fontId="1" type="noConversion"/>
  </si>
  <si>
    <t>Microsoft Windows 10 Home(DSP 64bit 한글)</t>
  </si>
  <si>
    <t>모니터</t>
    <phoneticPr fontId="1" type="noConversion"/>
  </si>
  <si>
    <t>한양대학교 김성권</t>
    <phoneticPr fontId="1" type="noConversion"/>
  </si>
  <si>
    <t>시소닉 A12 STANDARD 230V EU SSR-600RA LLC</t>
    <phoneticPr fontId="1" type="noConversion"/>
  </si>
  <si>
    <t>마이크로닉스 Master M60 메쉬 (블랙)</t>
    <phoneticPr fontId="1" type="noConversion"/>
  </si>
  <si>
    <t>조립(수냉 및 셋팅비)</t>
  </si>
  <si>
    <t>조립 (공랭 및 셋팅비)</t>
    <phoneticPr fontId="1" type="noConversion"/>
  </si>
  <si>
    <t>Western Digital WD BLACK 7200/256M (WD4005FZBX, 4TB)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</si>
</sst>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43</v>
      </c>
      <c r="B1" s="23" t="s">
        <v>70</v>
      </c>
      <c r="C1" s="109" t="s">
        <v>44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1034536304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45</v>
      </c>
      <c r="B6" s="100"/>
      <c r="C6" s="58" t="s">
        <v>59</v>
      </c>
      <c r="D6" s="59"/>
      <c r="E6" s="3" t="s">
        <v>50</v>
      </c>
      <c r="F6" s="6">
        <v>480000</v>
      </c>
      <c r="G6" s="3">
        <v>2</v>
      </c>
      <c r="H6" s="6">
        <f>F6*G6</f>
        <v>960000</v>
      </c>
      <c r="I6" s="2"/>
    </row>
    <row r="7" spans="1:9" ht="24" customHeight="1">
      <c r="A7" s="101"/>
      <c r="B7" s="102"/>
      <c r="C7" s="58" t="s">
        <v>60</v>
      </c>
      <c r="D7" s="59"/>
      <c r="E7" s="26" t="s">
        <v>51</v>
      </c>
      <c r="F7" s="6">
        <v>160000</v>
      </c>
      <c r="G7" s="3">
        <v>1</v>
      </c>
      <c r="H7" s="6">
        <f t="shared" ref="H7:H19" si="0">F7*G7</f>
        <v>160000</v>
      </c>
      <c r="I7" s="2"/>
    </row>
    <row r="8" spans="1:9" ht="24" customHeight="1">
      <c r="A8" s="101"/>
      <c r="B8" s="102"/>
      <c r="C8" s="60" t="s">
        <v>61</v>
      </c>
      <c r="D8" s="61"/>
      <c r="E8" s="3" t="s">
        <v>52</v>
      </c>
      <c r="F8" s="6">
        <v>150000</v>
      </c>
      <c r="G8" s="3">
        <v>2</v>
      </c>
      <c r="H8" s="6">
        <f t="shared" si="0"/>
        <v>300000</v>
      </c>
      <c r="I8" s="2"/>
    </row>
    <row r="9" spans="1:9" ht="24" customHeight="1">
      <c r="A9" s="101"/>
      <c r="B9" s="102"/>
      <c r="C9" s="58" t="s">
        <v>62</v>
      </c>
      <c r="D9" s="59"/>
      <c r="E9" s="3" t="s">
        <v>53</v>
      </c>
      <c r="F9" s="6">
        <v>95000</v>
      </c>
      <c r="G9" s="3">
        <v>4</v>
      </c>
      <c r="H9" s="6">
        <f t="shared" si="0"/>
        <v>380000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54</v>
      </c>
      <c r="F10" s="6">
        <v>2230000</v>
      </c>
      <c r="G10" s="3">
        <v>1</v>
      </c>
      <c r="H10" s="6">
        <f t="shared" si="0"/>
        <v>2230000</v>
      </c>
      <c r="I10" s="2"/>
    </row>
    <row r="11" spans="1:9" ht="24" customHeight="1">
      <c r="A11" s="101"/>
      <c r="B11" s="102"/>
      <c r="C11" s="120" t="s">
        <v>63</v>
      </c>
      <c r="D11" s="121"/>
      <c r="E11" s="3" t="s">
        <v>55</v>
      </c>
      <c r="F11" s="6">
        <v>100000</v>
      </c>
      <c r="G11" s="3">
        <v>2</v>
      </c>
      <c r="H11" s="6">
        <f t="shared" si="0"/>
        <v>200000</v>
      </c>
      <c r="I11" s="2"/>
    </row>
    <row r="12" spans="1:9" ht="24" customHeight="1">
      <c r="A12" s="101"/>
      <c r="B12" s="102"/>
      <c r="C12" s="58" t="s">
        <v>75</v>
      </c>
      <c r="D12" s="59"/>
      <c r="E12" s="3" t="s">
        <v>56</v>
      </c>
      <c r="F12" s="6">
        <v>275000</v>
      </c>
      <c r="G12" s="3">
        <v>2</v>
      </c>
      <c r="H12" s="6">
        <f t="shared" si="0"/>
        <v>550000</v>
      </c>
      <c r="I12" s="2"/>
    </row>
    <row r="13" spans="1:9" ht="24" customHeight="1">
      <c r="A13" s="101"/>
      <c r="B13" s="102"/>
      <c r="C13" s="94" t="s">
        <v>72</v>
      </c>
      <c r="D13" s="95"/>
      <c r="E13" s="3" t="s">
        <v>57</v>
      </c>
      <c r="F13" s="6">
        <v>40000</v>
      </c>
      <c r="G13" s="3">
        <v>1</v>
      </c>
      <c r="H13" s="6">
        <f t="shared" si="0"/>
        <v>40000</v>
      </c>
      <c r="I13" s="2"/>
    </row>
    <row r="14" spans="1:9" ht="24" customHeight="1">
      <c r="A14" s="101"/>
      <c r="B14" s="102"/>
      <c r="C14" s="94" t="s">
        <v>64</v>
      </c>
      <c r="D14" s="95"/>
      <c r="E14" s="3" t="s">
        <v>57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58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94" t="s">
        <v>65</v>
      </c>
      <c r="D16" s="95"/>
      <c r="E16" s="3" t="s">
        <v>58</v>
      </c>
      <c r="F16" s="6">
        <v>160000</v>
      </c>
      <c r="G16" s="3">
        <v>1</v>
      </c>
      <c r="H16" s="6">
        <f t="shared" si="0"/>
        <v>160000</v>
      </c>
      <c r="I16" s="2"/>
    </row>
    <row r="17" spans="1:9">
      <c r="A17" s="101"/>
      <c r="B17" s="102"/>
      <c r="C17" s="20"/>
      <c r="D17" s="19" t="s">
        <v>73</v>
      </c>
      <c r="E17" s="4" t="s">
        <v>48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18" t="s">
        <v>68</v>
      </c>
      <c r="D18" s="119"/>
      <c r="E18" s="4" t="s">
        <v>49</v>
      </c>
      <c r="F18" s="7">
        <v>140000</v>
      </c>
      <c r="G18" s="4">
        <v>2</v>
      </c>
      <c r="H18" s="6">
        <f t="shared" si="0"/>
        <v>280000</v>
      </c>
      <c r="I18" s="2"/>
    </row>
    <row r="19" spans="1:9">
      <c r="A19" s="101"/>
      <c r="B19" s="102"/>
      <c r="C19" s="116" t="s">
        <v>74</v>
      </c>
      <c r="D19" s="117"/>
      <c r="E19" s="4" t="s">
        <v>48</v>
      </c>
      <c r="F19" s="7">
        <v>60000</v>
      </c>
      <c r="G19" s="4">
        <v>1</v>
      </c>
      <c r="H19" s="6">
        <f t="shared" si="0"/>
        <v>60000</v>
      </c>
      <c r="I19" s="2"/>
    </row>
    <row r="20" spans="1:9" ht="12.75" customHeight="1">
      <c r="A20" s="103" t="s">
        <v>46</v>
      </c>
      <c r="B20" s="104"/>
      <c r="C20" s="115" t="s">
        <v>6</v>
      </c>
      <c r="D20" s="115"/>
      <c r="E20" s="69">
        <f>SUM(H6:H19)</f>
        <v>5520000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5520000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67</v>
      </c>
      <c r="D24" s="95"/>
      <c r="E24" s="5" t="s">
        <v>69</v>
      </c>
      <c r="F24" s="6">
        <v>160000</v>
      </c>
      <c r="G24" s="3">
        <v>2</v>
      </c>
      <c r="H24" s="6">
        <f>F24*G24</f>
        <v>320000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5840000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584000.00000000093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47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6424000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42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5840000</v>
      </c>
    </row>
    <row r="5" spans="1:6">
      <c r="A5" t="s">
        <v>29</v>
      </c>
      <c r="B5">
        <f>B4*1.13</f>
        <v>6599199.9999999991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2021-07-14T01:07:20Z</dcterms:modified>
</cp:coreProperties>
</file>