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156F344-30CB-4D10-ACFC-B65507A2126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<sst xmlns="http://schemas.openxmlformats.org/spreadsheetml/2006/main" count="86" uniqueCount="77">
  <si>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</si>
  <si>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</si>
  <si>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</si>
  <si>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</si>
  <si>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</si>
  <si>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</si>
  <si>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</si>
  <si>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</si>
  <si>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</si>
  <si>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</si>
  <si>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</si>
  <si>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</si>
  <si>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</si>
  <si>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</si>
  <si>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</si>
  <si>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</si>
  <si>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</si>
  <si>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</si>
  <si>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</si>
  <si>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</si>
  <si>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</si>
  <si>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</si>
  <si>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</si>
  <si>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</si>
  <si>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</si>
  <si>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</si>
  <si>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</si>
  <si>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</si>
  <si>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</si>
  <si>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</si>
  <si>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</si>
  <si>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</si>
  <si>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</si>
  <si>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</si>
  <si>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</si>
  <si>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</si>
  <si>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</si>
  <si>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</si>
  <si>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</si>
  <si>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</si>
  <si>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</si>
  <si>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</si>
  <si>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</si>
  <si>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</si>
  <si>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</si>
  <si>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</si>
  <si>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</si>
  <si>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</si>
  <si>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</si>
  <si>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</si>
  <si>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</si>
  <si>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</si>
  <si>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</si>
  <si>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</si>
  <si>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</si>
  <si>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</si>
  <si>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</si>
  <si>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</si>
  <si>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</si>
  <si>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</si>
  <si>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</si>
  <si>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</si>
  <si>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</si>
  <si>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</si>
  <si>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</si>
  <si>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</si>
  <si>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GIGABYTE H410M DS2V 듀러블에디션</t>
    <phoneticPr fontId="1" type="noConversion"/>
  </si>
  <si>
    <t>PALIT 지포스 RTX 3070 GAMINGPRO OC D6 8GB</t>
    <phoneticPr fontId="1" type="noConversion"/>
  </si>
  <si>
    <t>3RSYS J230 RGB BLACK</t>
    <phoneticPr fontId="1" type="noConversion"/>
  </si>
  <si>
    <t>시소닉 A12 STANDARD 230V EU SSR-700RA LLC</t>
    <phoneticPr fontId="1" type="noConversion"/>
  </si>
  <si>
    <t>카드+현금</t>
  </si>
  <si>
    <t>Western Digital WD BLUE SN550 M.2 NVMe (500GB)</t>
    <phoneticPr fontId="1" type="noConversion"/>
  </si>
  <si>
    <t>건평정보통신 IPLEX Typhoon V2</t>
    <phoneticPr fontId="1" type="noConversion"/>
  </si>
  <si>
    <t>삼성전자 DDR4-2666 (16GB)</t>
    <phoneticPr fontId="1" type="noConversion"/>
  </si>
  <si>
    <t>하준수</t>
    <phoneticPr fontId="1" type="noConversion"/>
  </si>
  <si>
    <t>장패드</t>
    <phoneticPr fontId="1" type="noConversion"/>
  </si>
  <si>
    <t>5mm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</si>
</sst>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1055282066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65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1605000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>
        <v>720000</v>
      </c>
      <c r="D35" s="89"/>
      <c r="E35" s="8" t="s">
        <v>4</v>
      </c>
      <c r="F35" s="119">
        <f>SUM(E21,E33)</f>
        <v>1605000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>
        <f>IF(F37="현금(이체X)",Sheet2!C1,IF(F37="카드",Sheet2!C1,IF(F37="이체 및 현금영수증",Sheet2!C1,IF(F37="카드+현금",ROUND(Sheet2!B5,-4),IF(F37="이체 및 세금계산서",Sheet2!C1)))))</f>
        <v>1000000</v>
      </c>
      <c r="D36" s="87"/>
      <c r="E36" s="8" t="s">
        <v>21</v>
      </c>
      <c r="F36" s="117">
        <f>F35*1.1-F35</f>
        <v>160500.00000000023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70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1720000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885000</v>
      </c>
    </row>
    <row r="5" spans="1:6">
      <c r="A5" t="s">
        <v>42</v>
      </c>
      <c r="B5">
        <f>B4*1.13</f>
        <v>1000049.9999999999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2021-02-03T01:37:14Z</cp:lastPrinted>
  <dcterms:created xsi:type="dcterms:W3CDTF">2019-03-28T03:58:09Z</dcterms:created>
  <dcterms:modified xsi:type="dcterms:W3CDTF">2021-02-03T01:39:29Z</dcterms:modified>
</cp:coreProperties>
</file>