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1266E3C-3B37-4E7C-862A-1F7FC821172F}" xr6:coauthVersionLast="47" xr6:coauthVersionMax="47" xr10:uidLastSave="{00000000-0000-0000-0000-000000000000}"/>
  <bookViews>
    <workbookView xWindow="4245" yWindow="3540" windowWidth="2161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<sst xmlns="http://schemas.openxmlformats.org/spreadsheetml/2006/main" count="84" uniqueCount="75">
  <si>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</si>
  <si>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</si>
  <si>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</si>
  <si>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</si>
  <si>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</si>
  <si>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</si>
  <si>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</si>
  <si>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</si>
  <si>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</si>
  <si>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</si>
  <si>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</si>
  <si>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</si>
  <si>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</si>
  <si>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</si>
  <si>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</si>
  <si>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</si>
  <si>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</si>
  <si>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</si>
  <si>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</si>
  <si>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</si>
  <si>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</si>
  <si>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</si>
  <si>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</si>
  <si>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</si>
  <si>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</si>
  <si>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</si>
  <si>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</si>
  <si>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</si>
  <si>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</si>
  <si>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</si>
  <si>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</si>
  <si>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</si>
  <si>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</si>
  <si>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</si>
  <si>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</si>
  <si>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</si>
  <si>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</si>
  <si>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</si>
  <si>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</si>
  <si>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</si>
  <si>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</si>
  <si>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</si>
  <si>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</si>
  <si>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</si>
  <si>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</si>
  <si>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</si>
  <si>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</si>
  <si>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</si>
  <si>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</si>
  <si>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</si>
  <si>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</si>
  <si>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</si>
  <si>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</si>
  <si>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</si>
  <si>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</si>
  <si>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</si>
  <si>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</si>
  <si>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</si>
  <si>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</si>
  <si>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</si>
  <si>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</si>
  <si>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</si>
  <si>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</si>
  <si>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조립(수냉 및 셋팅비)</t>
  </si>
  <si>
    <t>인텔 코어i9-12세대 12900K (엘더레이크) (정품)</t>
    <phoneticPr fontId="1" type="noConversion"/>
  </si>
  <si>
    <t>NZXT KRAKEN X63</t>
    <phoneticPr fontId="1" type="noConversion"/>
  </si>
  <si>
    <t>GIGABYTE Z690 AORUS MASTER</t>
    <phoneticPr fontId="1" type="noConversion"/>
  </si>
  <si>
    <t>G.SKILL DDR5-6000 CL30 TRIDENT Z5 RGB J 실버 패키지 (32GB(16Gx2))</t>
    <phoneticPr fontId="1" type="noConversion"/>
  </si>
  <si>
    <t>GIGABYTE AORUS 지포스 RTX 3080 Ti Master D6X 12GB</t>
    <phoneticPr fontId="1" type="noConversion"/>
  </si>
  <si>
    <t>삼성전자 PM9A1 M.2 NVMe 병행수입 (1TB)</t>
    <phoneticPr fontId="1" type="noConversion"/>
  </si>
  <si>
    <t>리안리 PC-O11 AIR Mini (Black)</t>
    <phoneticPr fontId="1" type="noConversion"/>
  </si>
  <si>
    <t>리안리 O11D-1X 4.0 라이저 케이블 키트</t>
    <phoneticPr fontId="1" type="noConversion"/>
  </si>
  <si>
    <t>라이저키트</t>
    <phoneticPr fontId="1" type="noConversion"/>
  </si>
  <si>
    <t>DEEPCOOL PQ1000M 80Plus Gold Full Modular</t>
    <phoneticPr fontId="1" type="noConversion"/>
  </si>
  <si>
    <t>최우석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</si>
</sst>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53</v>
      </c>
      <c r="B1" s="21" t="s">
        <v>74</v>
      </c>
      <c r="C1" s="42" t="s">
        <v>55</v>
      </c>
      <c r="D1" s="43"/>
      <c r="E1" s="102"/>
      <c r="F1" s="103"/>
      <c r="G1" s="103"/>
      <c r="H1" s="104"/>
    </row>
    <row r="2" spans="1:9" ht="22.5" customHeight="1">
      <c r="A2" s="15" t="s">
        <v>41</v>
      </c>
      <c r="B2" s="20">
        <v>1047509197</v>
      </c>
      <c r="C2" s="44"/>
      <c r="D2" s="45"/>
      <c r="E2" s="105"/>
      <c r="F2" s="106"/>
      <c r="G2" s="106"/>
      <c r="H2" s="107"/>
    </row>
    <row r="3" spans="1:9" ht="22.5" customHeight="1">
      <c r="A3" s="15" t="s">
        <v>42</v>
      </c>
      <c r="B3" s="17">
        <f ca="1">TODAY()</f>
        <v>44676</v>
      </c>
      <c r="C3" s="16" t="s">
        <v>43</v>
      </c>
      <c r="D3" s="19"/>
      <c r="E3" s="105"/>
      <c r="F3" s="106"/>
      <c r="G3" s="106"/>
      <c r="H3" s="107"/>
    </row>
    <row r="4" spans="1:9" ht="22.5" customHeight="1">
      <c r="A4" s="14" t="s">
        <v>40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56</v>
      </c>
      <c r="B6" s="33"/>
      <c r="C6" s="59" t="s">
        <v>64</v>
      </c>
      <c r="D6" s="60"/>
      <c r="E6" s="3" t="s">
        <v>6</v>
      </c>
      <c r="F6" s="6">
        <v>835000</v>
      </c>
      <c r="G6" s="3">
        <v>1</v>
      </c>
      <c r="H6" s="6">
        <f>F6*G6</f>
        <v>835000</v>
      </c>
      <c r="I6" s="2"/>
    </row>
    <row r="7" spans="1:9" ht="25.5" customHeight="1">
      <c r="A7" s="34"/>
      <c r="B7" s="35"/>
      <c r="C7" s="59" t="s">
        <v>65</v>
      </c>
      <c r="D7" s="60"/>
      <c r="E7" s="24" t="s">
        <v>13</v>
      </c>
      <c r="F7" s="6">
        <v>230000</v>
      </c>
      <c r="G7" s="3">
        <v>1</v>
      </c>
      <c r="H7" s="6">
        <f t="shared" ref="H7:H19" si="0">F7*G7</f>
        <v>230000</v>
      </c>
      <c r="I7" s="2"/>
    </row>
    <row r="8" spans="1:9" ht="25.5" customHeight="1">
      <c r="A8" s="34"/>
      <c r="B8" s="35"/>
      <c r="C8" s="114" t="s">
        <v>66</v>
      </c>
      <c r="D8" s="115"/>
      <c r="E8" s="3" t="s">
        <v>7</v>
      </c>
      <c r="F8" s="6">
        <v>620000</v>
      </c>
      <c r="G8" s="3">
        <v>1</v>
      </c>
      <c r="H8" s="6">
        <f t="shared" si="0"/>
        <v>620000</v>
      </c>
      <c r="I8" s="2"/>
    </row>
    <row r="9" spans="1:9" ht="25.5" customHeight="1">
      <c r="A9" s="34"/>
      <c r="B9" s="35"/>
      <c r="C9" s="59" t="s">
        <v>67</v>
      </c>
      <c r="D9" s="60"/>
      <c r="E9" s="3" t="s">
        <v>8</v>
      </c>
      <c r="F9" s="6">
        <v>690000</v>
      </c>
      <c r="G9" s="3">
        <v>1</v>
      </c>
      <c r="H9" s="6">
        <f t="shared" si="0"/>
        <v>690000</v>
      </c>
      <c r="I9" s="2"/>
    </row>
    <row r="10" spans="1:9" ht="25.5" customHeight="1">
      <c r="A10" s="34"/>
      <c r="B10" s="35"/>
      <c r="C10" s="59" t="s">
        <v>68</v>
      </c>
      <c r="D10" s="60"/>
      <c r="E10" s="3" t="s">
        <v>9</v>
      </c>
      <c r="F10" s="6">
        <v>1830000</v>
      </c>
      <c r="G10" s="3">
        <v>1</v>
      </c>
      <c r="H10" s="6">
        <f t="shared" si="0"/>
        <v>1830000</v>
      </c>
      <c r="I10" s="2"/>
    </row>
    <row r="11" spans="1:9" ht="25.5" customHeight="1">
      <c r="A11" s="34"/>
      <c r="B11" s="35"/>
      <c r="C11" s="61" t="s">
        <v>69</v>
      </c>
      <c r="D11" s="62"/>
      <c r="E11" s="3" t="s">
        <v>10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5.5" customHeight="1">
      <c r="A12" s="34"/>
      <c r="B12" s="35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5.5" customHeight="1">
      <c r="A13" s="34"/>
      <c r="B13" s="35"/>
      <c r="C13" s="53" t="s">
        <v>62</v>
      </c>
      <c r="D13" s="54"/>
      <c r="E13" s="3" t="s">
        <v>61</v>
      </c>
      <c r="F13" s="6"/>
      <c r="G13" s="3"/>
      <c r="H13" s="6">
        <f t="shared" si="0"/>
        <v>0</v>
      </c>
      <c r="I13" s="2"/>
    </row>
    <row r="14" spans="1:9" ht="25.5" customHeight="1">
      <c r="A14" s="34"/>
      <c r="B14" s="35"/>
      <c r="C14" s="53" t="s">
        <v>70</v>
      </c>
      <c r="D14" s="54"/>
      <c r="E14" s="3" t="s">
        <v>11</v>
      </c>
      <c r="F14" s="6">
        <v>150000</v>
      </c>
      <c r="G14" s="3">
        <v>1</v>
      </c>
      <c r="H14" s="6">
        <f t="shared" si="0"/>
        <v>150000</v>
      </c>
      <c r="I14" s="2"/>
    </row>
    <row r="15" spans="1:9" ht="25.5" customHeight="1">
      <c r="A15" s="34"/>
      <c r="B15" s="35"/>
      <c r="C15" s="53" t="s">
        <v>73</v>
      </c>
      <c r="D15" s="54"/>
      <c r="E15" s="3" t="s">
        <v>12</v>
      </c>
      <c r="F15" s="6">
        <v>215000</v>
      </c>
      <c r="G15" s="3">
        <v>1</v>
      </c>
      <c r="H15" s="6">
        <f t="shared" si="0"/>
        <v>215000</v>
      </c>
      <c r="I15" s="2"/>
    </row>
    <row r="16" spans="1:9" ht="25.5" customHeight="1">
      <c r="A16" s="34"/>
      <c r="B16" s="35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4"/>
      <c r="B17" s="35"/>
      <c r="C17" s="63" t="s">
        <v>63</v>
      </c>
      <c r="D17" s="64"/>
      <c r="E17" s="4" t="s">
        <v>14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34"/>
      <c r="B18" s="35"/>
      <c r="C18" s="57" t="s">
        <v>51</v>
      </c>
      <c r="D18" s="58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54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57</v>
      </c>
      <c r="B20" s="37"/>
      <c r="C20" s="50" t="s">
        <v>15</v>
      </c>
      <c r="D20" s="50"/>
      <c r="E20" s="65">
        <f>SUM(H6:H19)</f>
        <v>4870000</v>
      </c>
      <c r="F20" s="65"/>
      <c r="G20" s="27">
        <v>1</v>
      </c>
      <c r="H20" s="113" t="s">
        <v>17</v>
      </c>
      <c r="I20" s="2"/>
    </row>
    <row r="21" spans="1:9" ht="12.75" customHeight="1">
      <c r="A21" s="38"/>
      <c r="B21" s="39"/>
      <c r="C21" s="50"/>
      <c r="D21" s="50"/>
      <c r="E21" s="65">
        <f>E20*G20</f>
        <v>4870000</v>
      </c>
      <c r="F21" s="65"/>
      <c r="G21" s="65"/>
      <c r="H21" s="113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3"/>
      <c r="I22" s="2"/>
    </row>
    <row r="23" spans="1:9" ht="17.25" customHeight="1">
      <c r="A23" s="38"/>
      <c r="B23" s="39"/>
      <c r="C23" s="80" t="s">
        <v>20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0"/>
      <c r="B24" s="41"/>
      <c r="C24" s="53" t="s">
        <v>71</v>
      </c>
      <c r="D24" s="54"/>
      <c r="E24" s="5" t="s">
        <v>72</v>
      </c>
      <c r="F24" s="6">
        <v>120000</v>
      </c>
      <c r="G24" s="3">
        <v>1</v>
      </c>
      <c r="H24" s="6">
        <f>F24*G24</f>
        <v>120000</v>
      </c>
      <c r="I24" s="2"/>
    </row>
    <row r="25" spans="1:9" ht="22.5" customHeight="1">
      <c r="A25" s="85" t="s">
        <v>60</v>
      </c>
      <c r="B25" s="86"/>
      <c r="C25" s="82"/>
      <c r="D25" s="54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63"/>
      <c r="D31" s="64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120000</v>
      </c>
      <c r="F33" s="67"/>
      <c r="G33" s="6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4990000</v>
      </c>
      <c r="G35" s="118"/>
      <c r="H35" s="9" t="s">
        <v>17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18</v>
      </c>
      <c r="F36" s="116">
        <f>F35*1.1-F35</f>
        <v>499000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58</v>
      </c>
      <c r="G37" s="71"/>
      <c r="H37" s="30"/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5489000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21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23</v>
      </c>
      <c r="B2" t="s">
        <v>17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4990000</v>
      </c>
    </row>
    <row r="5" spans="1:6">
      <c r="A5" t="s">
        <v>39</v>
      </c>
      <c r="B5">
        <f>B4*1.13</f>
        <v>5638699.9999999991</v>
      </c>
    </row>
    <row r="6" spans="1:6">
      <c r="A6" t="s">
        <v>37</v>
      </c>
    </row>
    <row r="7" spans="1:6">
      <c r="A7" t="s">
        <v>16</v>
      </c>
      <c r="B7" s="11">
        <v>60000</v>
      </c>
    </row>
    <row r="8" spans="1:6">
      <c r="A8" t="s">
        <v>46</v>
      </c>
      <c r="B8" s="11">
        <v>70000</v>
      </c>
    </row>
    <row r="9" spans="1:6">
      <c r="A9" t="s">
        <v>44</v>
      </c>
      <c r="B9" s="11">
        <v>80000</v>
      </c>
    </row>
    <row r="10" spans="1:6">
      <c r="A10" t="s">
        <v>45</v>
      </c>
      <c r="B10" s="11">
        <v>100000</v>
      </c>
    </row>
    <row r="11" spans="1:6">
      <c r="A11" t="s">
        <v>48</v>
      </c>
      <c r="B11" s="11">
        <v>151200</v>
      </c>
    </row>
    <row r="12" spans="1:6">
      <c r="A12" t="s">
        <v>47</v>
      </c>
      <c r="B12" s="11">
        <v>188000</v>
      </c>
    </row>
    <row r="13" spans="1:6">
      <c r="A13" t="s">
        <v>49</v>
      </c>
      <c r="B13" s="11">
        <v>194290</v>
      </c>
    </row>
    <row r="14" spans="1:6">
      <c r="A14" t="s">
        <v>50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2022-04-25T05:32:39Z</dcterms:modified>
</cp:coreProperties>
</file>