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A5D17701-DF14-4DB1-B54C-D5C02C0443C9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<sst xmlns="http://schemas.openxmlformats.org/spreadsheetml/2006/main" count="83" uniqueCount="74">
  <si>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</si>
  <si>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</si>
  <si>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</si>
  <si>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</si>
  <si>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</si>
  <si>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</si>
  <si>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</si>
  <si>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</si>
  <si>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</si>
  <si>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</si>
  <si>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</si>
  <si>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</si>
  <si>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</si>
  <si>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</si>
  <si>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</si>
  <si>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</si>
  <si>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</si>
  <si>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</si>
  <si>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</si>
  <si>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</si>
  <si>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</si>
  <si>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</si>
  <si>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</si>
  <si>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</si>
  <si>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</si>
  <si>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</si>
  <si>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</si>
  <si>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</si>
  <si>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</si>
  <si>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</si>
  <si>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</si>
  <si>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</si>
  <si>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</si>
  <si>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</si>
  <si>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</si>
  <si>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</si>
  <si>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</si>
  <si>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</si>
  <si>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</si>
  <si>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</si>
  <si>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</si>
  <si>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</si>
  <si>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</si>
  <si>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</si>
  <si>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</si>
  <si>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</si>
  <si>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</si>
  <si>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</si>
  <si>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</si>
  <si>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</si>
  <si>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</si>
  <si>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</si>
  <si>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</si>
  <si>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</si>
  <si>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</si>
  <si>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</si>
  <si>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</si>
  <si>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</si>
  <si>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</si>
  <si>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</si>
  <si>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</si>
  <si>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</si>
  <si>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</si>
  <si>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</si>
  <si>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</si>
  <si>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코어i3-10세대 10100F (코멧레이크S) (정품)</t>
    <phoneticPr fontId="1" type="noConversion"/>
  </si>
  <si>
    <t>COLORFUL H410M-K PRO V20 STCOM</t>
    <phoneticPr fontId="1" type="noConversion"/>
  </si>
  <si>
    <t>삼성전자 DDR4-2666 (8GB)</t>
    <phoneticPr fontId="1" type="noConversion"/>
  </si>
  <si>
    <t>ASUS PH 지포스 GTX1050 Ti D5 4GB</t>
    <phoneticPr fontId="1" type="noConversion"/>
  </si>
  <si>
    <t>마이크론 Crucial BX500 (240GB)</t>
    <phoneticPr fontId="1" type="noConversion"/>
  </si>
  <si>
    <t>아이구주 HATCH 3 배너 메쉬 강화유리 (블랙)</t>
    <phoneticPr fontId="1" type="noConversion"/>
  </si>
  <si>
    <t>잘만 EcoMax 500W</t>
    <phoneticPr fontId="1" type="noConversion"/>
  </si>
  <si>
    <t>인텔 기본쿨러</t>
    <phoneticPr fontId="1" type="noConversion"/>
  </si>
  <si>
    <t>최선식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</si>
</sst>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C11" sqref="C11:D1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73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1099087352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44240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65</v>
      </c>
      <c r="D6" s="62"/>
      <c r="E6" s="3" t="s">
        <v>54</v>
      </c>
      <c r="F6" s="6">
        <v>142000</v>
      </c>
      <c r="G6" s="3">
        <v>1</v>
      </c>
      <c r="H6" s="6">
        <f>F6*G6</f>
        <v>142000</v>
      </c>
      <c r="I6" s="2"/>
    </row>
    <row r="7" spans="1:9" ht="24" customHeight="1">
      <c r="A7" s="36"/>
      <c r="B7" s="37"/>
      <c r="C7" s="61" t="s">
        <v>72</v>
      </c>
      <c r="D7" s="62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66</v>
      </c>
      <c r="D8" s="116"/>
      <c r="E8" s="3" t="s">
        <v>56</v>
      </c>
      <c r="F8" s="6">
        <v>80000</v>
      </c>
      <c r="G8" s="3">
        <v>1</v>
      </c>
      <c r="H8" s="6">
        <f t="shared" si="0"/>
        <v>80000</v>
      </c>
      <c r="I8" s="2"/>
    </row>
    <row r="9" spans="1:9" ht="24" customHeight="1">
      <c r="A9" s="36"/>
      <c r="B9" s="37"/>
      <c r="C9" s="61" t="s">
        <v>67</v>
      </c>
      <c r="D9" s="62"/>
      <c r="E9" s="3" t="s">
        <v>57</v>
      </c>
      <c r="F9" s="6">
        <v>50000</v>
      </c>
      <c r="G9" s="3">
        <v>2</v>
      </c>
      <c r="H9" s="6">
        <f t="shared" si="0"/>
        <v>100000</v>
      </c>
      <c r="I9" s="2"/>
    </row>
    <row r="10" spans="1:9" ht="24" customHeight="1">
      <c r="A10" s="36"/>
      <c r="B10" s="37"/>
      <c r="C10" s="61" t="s">
        <v>68</v>
      </c>
      <c r="D10" s="62"/>
      <c r="E10" s="3" t="s">
        <v>58</v>
      </c>
      <c r="F10" s="6">
        <v>220000</v>
      </c>
      <c r="G10" s="3">
        <v>1</v>
      </c>
      <c r="H10" s="6">
        <f t="shared" si="0"/>
        <v>220000</v>
      </c>
      <c r="I10" s="2"/>
    </row>
    <row r="11" spans="1:9" ht="24" customHeight="1">
      <c r="A11" s="36"/>
      <c r="B11" s="37"/>
      <c r="C11" s="63" t="s">
        <v>69</v>
      </c>
      <c r="D11" s="64"/>
      <c r="E11" s="3" t="s">
        <v>59</v>
      </c>
      <c r="F11" s="6">
        <v>42000</v>
      </c>
      <c r="G11" s="3">
        <v>1</v>
      </c>
      <c r="H11" s="6">
        <f t="shared" si="0"/>
        <v>42000</v>
      </c>
      <c r="I11" s="2"/>
    </row>
    <row r="12" spans="1:9" ht="24" customHeight="1">
      <c r="A12" s="36"/>
      <c r="B12" s="37"/>
      <c r="C12" s="61" t="s">
        <v>47</v>
      </c>
      <c r="D12" s="62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70</v>
      </c>
      <c r="D14" s="56"/>
      <c r="E14" s="3" t="s">
        <v>62</v>
      </c>
      <c r="F14" s="6">
        <v>30000</v>
      </c>
      <c r="G14" s="3">
        <v>1</v>
      </c>
      <c r="H14" s="6">
        <f t="shared" si="0"/>
        <v>30000</v>
      </c>
      <c r="I14" s="2"/>
    </row>
    <row r="15" spans="1:9" ht="24" customHeight="1">
      <c r="A15" s="36"/>
      <c r="B15" s="37"/>
      <c r="C15" s="55" t="s">
        <v>71</v>
      </c>
      <c r="D15" s="56"/>
      <c r="E15" s="3" t="s">
        <v>63</v>
      </c>
      <c r="F15" s="6">
        <v>31000</v>
      </c>
      <c r="G15" s="3">
        <v>1</v>
      </c>
      <c r="H15" s="6">
        <f t="shared" si="0"/>
        <v>31000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7">
        <f>SUM(H6:H19)</f>
        <v>705000</v>
      </c>
      <c r="F20" s="67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7">
        <f>E20*G20</f>
        <v>705000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11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1.9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19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8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22</v>
      </c>
      <c r="B35" s="75"/>
      <c r="C35" s="88"/>
      <c r="D35" s="89"/>
      <c r="E35" s="8" t="s">
        <v>4</v>
      </c>
      <c r="F35" s="119">
        <f>SUM(E21,E33)</f>
        <v>705000</v>
      </c>
      <c r="G35" s="119"/>
      <c r="H35" s="9" t="s">
        <v>8</v>
      </c>
      <c r="I35" s="2"/>
    </row>
    <row r="36" spans="1:9" ht="16.5" customHeight="1">
      <c r="A36" s="74" t="s">
        <v>21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9</v>
      </c>
      <c r="F36" s="117">
        <f>F35*1.1-F35</f>
        <v>70500.000000000116</v>
      </c>
      <c r="G36" s="118"/>
      <c r="H36" s="10"/>
      <c r="I36" s="2"/>
    </row>
    <row r="37" spans="1:9" ht="17.25" customHeight="1">
      <c r="A37" s="74" t="s">
        <v>17</v>
      </c>
      <c r="B37" s="75"/>
      <c r="C37" s="97"/>
      <c r="D37" s="98"/>
      <c r="E37" s="8" t="s">
        <v>16</v>
      </c>
      <c r="F37" s="72" t="s">
        <v>51</v>
      </c>
      <c r="G37" s="73"/>
      <c r="H37" s="32"/>
      <c r="I37" s="2"/>
    </row>
    <row r="38" spans="1:9" ht="19.5" customHeight="1">
      <c r="A38" s="82" t="s">
        <v>18</v>
      </c>
      <c r="B38" s="83"/>
      <c r="C38" s="99">
        <f>SUM(C35:C36)-C37</f>
        <v>0</v>
      </c>
      <c r="D38" s="100"/>
      <c r="E38" s="25" t="s">
        <v>17</v>
      </c>
      <c r="F38" s="121">
        <v>5500</v>
      </c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770000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705000</v>
      </c>
    </row>
    <row r="5" spans="1:6">
      <c r="A5" t="s">
        <v>29</v>
      </c>
      <c r="B5">
        <f>B4*1.13</f>
        <v>796649.99999999988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2021-02-10T04:32:47Z</cp:lastPrinted>
  <dcterms:created xsi:type="dcterms:W3CDTF">2019-03-28T03:58:09Z</dcterms:created>
  <dcterms:modified xsi:type="dcterms:W3CDTF">2021-02-13T05:50:20Z</dcterms:modified>
</cp:coreProperties>
</file>