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<sst xmlns="http://schemas.openxmlformats.org/spreadsheetml/2006/main" count="83" uniqueCount="76">
  <si>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</si>
  <si>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</si>
  <si>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</si>
  <si>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</si>
  <si>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</si>
  <si>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</si>
  <si>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</si>
  <si>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</si>
  <si>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</si>
  <si>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</si>
  <si>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</si>
  <si>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</si>
  <si>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</si>
  <si>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</si>
  <si>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</si>
  <si>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</si>
  <si>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</si>
  <si>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</si>
  <si>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</si>
  <si>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</si>
  <si>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</si>
  <si>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</si>
  <si>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</si>
  <si>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</si>
  <si>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</si>
  <si>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</si>
  <si>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</si>
  <si>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</si>
  <si>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</si>
  <si>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</si>
  <si>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</si>
  <si>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</si>
  <si>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</si>
  <si>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</si>
  <si>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</si>
  <si>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</si>
  <si>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</si>
  <si>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</si>
  <si>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</si>
  <si>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</si>
  <si>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</si>
  <si>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</si>
  <si>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</si>
  <si>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</si>
  <si>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</si>
  <si>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</si>
  <si>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</si>
  <si>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</si>
  <si>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</si>
  <si>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</si>
  <si>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</si>
  <si>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</si>
  <si>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</si>
  <si>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</si>
  <si>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</si>
  <si>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</si>
  <si>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</si>
  <si>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</si>
  <si>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</si>
  <si>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</si>
  <si>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</si>
  <si>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마이크로닉스 Classic II 850W 80PLUS GOLD 230V EU 풀모듈러</t>
    <phoneticPr fontId="1" type="noConversion"/>
  </si>
  <si>
    <t>BRAVOTEC 트레저 X9 920T 타이탄 글래스 (화이트)</t>
    <phoneticPr fontId="1" type="noConversion"/>
  </si>
  <si>
    <t>삼성전자 970 EVO Plus M.2 NVMe (1TB)</t>
    <phoneticPr fontId="1" type="noConversion"/>
  </si>
  <si>
    <t>AMD 라이젠7-4세대 5800X (버미어) (정품)</t>
    <phoneticPr fontId="1" type="noConversion"/>
  </si>
  <si>
    <t>리안리 GALAHAD AIO 360 ARGB (WHITE)</t>
    <phoneticPr fontId="1" type="noConversion"/>
  </si>
  <si>
    <t>MSI MAG B550M 박격포</t>
    <phoneticPr fontId="1" type="noConversion"/>
  </si>
  <si>
    <t>G.SKILL DDR4-3200 CL16 TRIDENT Z NEO 패키지 (32GB(16Gx2))</t>
    <phoneticPr fontId="1" type="noConversion"/>
  </si>
  <si>
    <t>ASUS KO 지포스 RTX 3070 GAMING D6 8GB</t>
    <phoneticPr fontId="1" type="noConversion"/>
  </si>
  <si>
    <t>LEADCOOL 120 ARGB WHITE (3PACK)</t>
    <phoneticPr fontId="1" type="noConversion"/>
  </si>
  <si>
    <t>조립(수냉 및 셋팅비)</t>
  </si>
  <si>
    <t>오버클럭</t>
    <phoneticPr fontId="1" type="noConversion"/>
  </si>
  <si>
    <t>CPU 및 램 오버클럭 공임에포함됨</t>
    <phoneticPr fontId="1" type="noConversion"/>
  </si>
  <si>
    <t>VGA브라켓</t>
    <phoneticPr fontId="1" type="noConversion"/>
  </si>
  <si>
    <t>브라보텍 920T 전용 그래픽카드 브라켓</t>
    <phoneticPr fontId="1" type="noConversion"/>
  </si>
  <si>
    <t>정영진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</si>
</sst>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75</v>
      </c>
      <c r="C1" s="92" t="s">
        <v>44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1091830969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44146</v>
      </c>
      <c r="C3" s="17" t="s">
        <v>47</v>
      </c>
      <c r="D3" s="22"/>
      <c r="E3" s="46"/>
      <c r="F3" s="47"/>
      <c r="G3" s="47"/>
      <c r="H3" s="48"/>
    </row>
    <row r="4" spans="1:9" ht="22.5" customHeight="1">
      <c r="A4" s="15" t="s">
        <v>43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64</v>
      </c>
      <c r="D6" s="64"/>
      <c r="E6" s="3" t="s">
        <v>6</v>
      </c>
      <c r="F6" s="6">
        <v>640000</v>
      </c>
      <c r="G6" s="3">
        <v>1</v>
      </c>
      <c r="H6" s="6">
        <f>F6*G6</f>
        <v>640000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14</v>
      </c>
      <c r="F7" s="6">
        <v>213000</v>
      </c>
      <c r="G7" s="3">
        <v>1</v>
      </c>
      <c r="H7" s="6">
        <f t="shared" ref="H7:H19" si="0">F7*G7</f>
        <v>213000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241000</v>
      </c>
      <c r="G9" s="3">
        <v>1</v>
      </c>
      <c r="H9" s="6">
        <f t="shared" si="0"/>
        <v>241000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57"/>
      <c r="B11" s="58"/>
      <c r="C11" s="63" t="s">
        <v>63</v>
      </c>
      <c r="D11" s="64"/>
      <c r="E11" s="3" t="s">
        <v>10</v>
      </c>
      <c r="F11" s="6">
        <v>265000</v>
      </c>
      <c r="G11" s="3">
        <v>1</v>
      </c>
      <c r="H11" s="6">
        <f t="shared" si="0"/>
        <v>265000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74</v>
      </c>
      <c r="D13" s="89"/>
      <c r="E13" s="3" t="s">
        <v>73</v>
      </c>
      <c r="F13" s="6">
        <v>46000</v>
      </c>
      <c r="G13" s="3">
        <v>1</v>
      </c>
      <c r="H13" s="6">
        <f t="shared" si="0"/>
        <v>46000</v>
      </c>
      <c r="I13" s="2"/>
    </row>
    <row r="14" spans="1:9" ht="25.5" customHeight="1">
      <c r="A14" s="57"/>
      <c r="B14" s="58"/>
      <c r="C14" s="88" t="s">
        <v>62</v>
      </c>
      <c r="D14" s="89"/>
      <c r="E14" s="3" t="s">
        <v>12</v>
      </c>
      <c r="F14" s="6">
        <v>79000</v>
      </c>
      <c r="G14" s="3">
        <v>1</v>
      </c>
      <c r="H14" s="6">
        <f t="shared" si="0"/>
        <v>79000</v>
      </c>
      <c r="I14" s="2"/>
    </row>
    <row r="15" spans="1:9" ht="25.5" customHeight="1">
      <c r="A15" s="57"/>
      <c r="B15" s="58"/>
      <c r="C15" s="88" t="s">
        <v>61</v>
      </c>
      <c r="D15" s="89"/>
      <c r="E15" s="3" t="s">
        <v>13</v>
      </c>
      <c r="F15" s="6">
        <v>147000</v>
      </c>
      <c r="G15" s="3">
        <v>1</v>
      </c>
      <c r="H15" s="6">
        <f t="shared" si="0"/>
        <v>147000</v>
      </c>
      <c r="I15" s="2"/>
    </row>
    <row r="16" spans="1:9" ht="25.5" customHeight="1">
      <c r="A16" s="57"/>
      <c r="B16" s="58"/>
      <c r="C16" s="88" t="s">
        <v>69</v>
      </c>
      <c r="D16" s="8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70</v>
      </c>
      <c r="E17" s="4" t="s">
        <v>16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57"/>
      <c r="B18" s="58"/>
      <c r="C18" s="90" t="s">
        <v>55</v>
      </c>
      <c r="D18" s="9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72</v>
      </c>
      <c r="D19" s="109"/>
      <c r="E19" s="4" t="s">
        <v>71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8" t="s">
        <v>17</v>
      </c>
      <c r="D20" s="98"/>
      <c r="E20" s="68">
        <f>SUM(H6:H19)</f>
        <v>2640000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98"/>
      <c r="D21" s="98"/>
      <c r="E21" s="68">
        <f>E20*G20</f>
        <v>2640000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22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7">
        <f>SUM(E21,E33)</f>
        <v>2640000</v>
      </c>
      <c r="G35" s="67"/>
      <c r="H35" s="9" t="s">
        <v>19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264000.00000000047</v>
      </c>
      <c r="G36" s="66"/>
      <c r="H36" s="10"/>
      <c r="I36" s="2"/>
    </row>
    <row r="37" spans="1:9" ht="17.25" customHeight="1">
      <c r="A37" s="76" t="s">
        <v>30</v>
      </c>
      <c r="B37" s="77"/>
      <c r="C37" s="37"/>
      <c r="D37" s="38"/>
      <c r="E37" s="8" t="s">
        <v>29</v>
      </c>
      <c r="F37" s="72" t="s">
        <v>60</v>
      </c>
      <c r="G37" s="75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2904000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57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2640000</v>
      </c>
    </row>
    <row r="5" spans="1:6">
      <c r="A5" t="s">
        <v>42</v>
      </c>
      <c r="B5">
        <f>B4*1.13</f>
        <v>2983199.9999999995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2020-11-11T06:53:21Z</dcterms:modified>
</cp:coreProperties>
</file>