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<sst xmlns="http://schemas.openxmlformats.org/spreadsheetml/2006/main" count="80" uniqueCount="73">
  <si>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</si>
  <si>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</si>
  <si>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</si>
  <si>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</si>
  <si>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</si>
  <si>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</si>
  <si>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</si>
  <si>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</si>
  <si>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</si>
  <si>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</si>
  <si>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</si>
  <si>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</si>
  <si>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</si>
  <si>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</si>
  <si>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</si>
  <si>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</si>
  <si>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</si>
  <si>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</si>
  <si>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</si>
  <si>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</si>
  <si>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</si>
  <si>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</si>
  <si>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</si>
  <si>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</si>
  <si>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</si>
  <si>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</si>
  <si>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</si>
  <si>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</si>
  <si>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</si>
  <si>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</si>
  <si>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</si>
  <si>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</si>
  <si>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</si>
  <si>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</si>
  <si>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</si>
  <si>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</si>
  <si>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</si>
  <si>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</si>
  <si>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</si>
  <si>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</si>
  <si>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</si>
  <si>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</si>
  <si>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</si>
  <si>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</si>
  <si>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</si>
  <si>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</si>
  <si>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</si>
  <si>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</si>
  <si>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</si>
  <si>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</si>
  <si>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</si>
  <si>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</si>
  <si>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</si>
  <si>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</si>
  <si>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</si>
  <si>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</si>
  <si>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</si>
  <si>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</si>
  <si>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</si>
  <si>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</si>
  <si>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AMD 라이젠5-3세대 3500X (마티스) (멀티팩)</t>
    <phoneticPr fontId="1" type="noConversion"/>
  </si>
  <si>
    <t>DEEPCOOL GAMMAXX 400 V2 (BLUE)</t>
    <phoneticPr fontId="1" type="noConversion"/>
  </si>
  <si>
    <t>ASUS PRIME A520M-K 대원CTS</t>
    <phoneticPr fontId="1" type="noConversion"/>
  </si>
  <si>
    <t>마이크론 Crucial DDR4-3200 CL22 (8GB)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</si>
  <si>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</si>
  <si>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</si>
  <si>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</si>
  <si>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전화문의</t>
    <phoneticPr fontId="1" type="noConversion"/>
  </si>
  <si>
    <t>이체 및 현금영수증</t>
  </si>
  <si>
    <t>Microsoft Windows 10 Home(처음사용자용 한글)</t>
  </si>
  <si>
    <t>수령 시간 : 오후 4시 30분</t>
    <phoneticPr fontId="1" type="noConversion"/>
  </si>
  <si>
    <t>ODD</t>
    <phoneticPr fontId="1" type="noConversion"/>
  </si>
  <si>
    <t>마이크로닉스 클래식2 500W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</si>
</sst>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6" sqref="C16:D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67</v>
      </c>
      <c r="C1" s="33" t="s">
        <v>44</v>
      </c>
      <c r="D1" s="34"/>
      <c r="E1" s="86"/>
      <c r="F1" s="87"/>
      <c r="G1" s="87"/>
      <c r="H1" s="88"/>
    </row>
    <row r="2" spans="1:9" ht="22.5" customHeight="1">
      <c r="A2" s="16" t="s">
        <v>45</v>
      </c>
      <c r="B2" s="23">
        <v>1026757046</v>
      </c>
      <c r="C2" s="35"/>
      <c r="D2" s="36"/>
      <c r="E2" s="89"/>
      <c r="F2" s="90"/>
      <c r="G2" s="90"/>
      <c r="H2" s="91"/>
    </row>
    <row r="3" spans="1:9" ht="22.5" customHeight="1">
      <c r="A3" s="16" t="s">
        <v>46</v>
      </c>
      <c r="B3" s="18">
        <f ca="1">TODAY()</f>
        <v>44114</v>
      </c>
      <c r="C3" s="17" t="s">
        <v>47</v>
      </c>
      <c r="D3" s="22">
        <v>44114</v>
      </c>
      <c r="E3" s="89"/>
      <c r="F3" s="90"/>
      <c r="G3" s="90"/>
      <c r="H3" s="91"/>
    </row>
    <row r="4" spans="1:9" ht="22.5" customHeight="1">
      <c r="A4" s="15" t="s">
        <v>43</v>
      </c>
      <c r="B4" s="39" t="s">
        <v>70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24</v>
      </c>
      <c r="B6" s="99"/>
      <c r="C6" s="57" t="s">
        <v>60</v>
      </c>
      <c r="D6" s="58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5.5" customHeight="1">
      <c r="A7" s="100"/>
      <c r="B7" s="101"/>
      <c r="C7" s="57" t="s">
        <v>61</v>
      </c>
      <c r="D7" s="58"/>
      <c r="E7" s="27" t="s">
        <v>14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62</v>
      </c>
      <c r="D8" s="58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25.5" customHeight="1">
      <c r="A9" s="100"/>
      <c r="B9" s="101"/>
      <c r="C9" s="57" t="s">
        <v>63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64</v>
      </c>
      <c r="D10" s="58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25.5" customHeight="1">
      <c r="A11" s="100"/>
      <c r="B11" s="101"/>
      <c r="C11" s="57" t="s">
        <v>65</v>
      </c>
      <c r="D11" s="58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/>
      <c r="D13" s="49"/>
      <c r="E13" s="3" t="s">
        <v>71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66</v>
      </c>
      <c r="D14" s="49"/>
      <c r="E14" s="3" t="s">
        <v>12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/>
      <c r="D16" s="4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48</v>
      </c>
      <c r="E17" s="4" t="s">
        <v>16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55" t="s">
        <v>69</v>
      </c>
      <c r="D18" s="56"/>
      <c r="E18" s="4" t="s">
        <v>25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17</v>
      </c>
      <c r="D20" s="41"/>
      <c r="E20" s="59">
        <f>SUM(H6:H19)</f>
        <v>1068000</v>
      </c>
      <c r="F20" s="59"/>
      <c r="G20" s="30">
        <v>1</v>
      </c>
      <c r="H20" s="97" t="s">
        <v>19</v>
      </c>
      <c r="I20" s="2"/>
    </row>
    <row r="21" spans="1:9" ht="12.75" customHeight="1">
      <c r="A21" s="100"/>
      <c r="B21" s="101"/>
      <c r="C21" s="41"/>
      <c r="D21" s="41"/>
      <c r="E21" s="59">
        <f>E20*G20</f>
        <v>1068000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32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19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35</v>
      </c>
      <c r="B35" s="65"/>
      <c r="C35" s="78"/>
      <c r="D35" s="79"/>
      <c r="E35" s="8" t="s">
        <v>4</v>
      </c>
      <c r="F35" s="106">
        <f>SUM(E21,E33)</f>
        <v>1068000</v>
      </c>
      <c r="G35" s="106"/>
      <c r="H35" s="9" t="s">
        <v>19</v>
      </c>
      <c r="I35" s="2"/>
    </row>
    <row r="36" spans="1:9" ht="16.5" customHeight="1">
      <c r="A36" s="64" t="s">
        <v>34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20</v>
      </c>
      <c r="F36" s="104">
        <f>F35*1.1-F35</f>
        <v>106800</v>
      </c>
      <c r="G36" s="105"/>
      <c r="H36" s="10"/>
      <c r="I36" s="2"/>
    </row>
    <row r="37" spans="1:9" ht="17.25" customHeight="1">
      <c r="A37" s="64" t="s">
        <v>30</v>
      </c>
      <c r="B37" s="65"/>
      <c r="C37" s="80"/>
      <c r="D37" s="81"/>
      <c r="E37" s="8" t="s">
        <v>29</v>
      </c>
      <c r="F37" s="60" t="s">
        <v>68</v>
      </c>
      <c r="G37" s="63"/>
      <c r="H37" s="31"/>
      <c r="I37" s="2"/>
    </row>
    <row r="38" spans="1:9" ht="19.5" customHeight="1">
      <c r="A38" s="72" t="s">
        <v>31</v>
      </c>
      <c r="B38" s="73"/>
      <c r="C38" s="82">
        <f>SUM(C35:C36)-C37</f>
        <v>0</v>
      </c>
      <c r="D38" s="83"/>
      <c r="E38" s="26" t="s">
        <v>59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21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1174800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1068000</v>
      </c>
    </row>
    <row r="5" spans="1:6">
      <c r="A5" t="s">
        <v>42</v>
      </c>
      <c r="B5">
        <f>B4*1.13</f>
        <v>1206840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2020-10-10T05:20:52Z</cp:lastPrinted>
  <dcterms:created xsi:type="dcterms:W3CDTF">2019-03-28T03:58:09Z</dcterms:created>
  <dcterms:modified xsi:type="dcterms:W3CDTF">2020-10-10T05:31:56Z</dcterms:modified>
</cp:coreProperties>
</file>