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8_{31E87B2F-F317-45C4-A1FA-1D16876C17E4}" xr6:coauthVersionLast="45" xr6:coauthVersionMax="45" xr10:uidLastSave="{00000000-0000-0000-0000-000000000000}"/>
  <bookViews>
    <workbookView xWindow="2580" yWindow="2370" windowWidth="21600" windowHeight="113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" l="1"/>
  <c r="F25" i="1" l="1"/>
  <c r="F26" i="1"/>
  <c r="F27" i="1"/>
  <c r="F28" i="1"/>
  <c r="F29" i="1"/>
  <c r="F24" i="1"/>
  <c r="F17" i="1"/>
  <c r="F7" i="1"/>
  <c r="F8" i="1"/>
  <c r="F9" i="1"/>
  <c r="F10" i="1"/>
  <c r="F11" i="1"/>
  <c r="F12" i="1"/>
  <c r="F13" i="1"/>
  <c r="F14" i="1"/>
  <c r="F15" i="1"/>
  <c r="F16" i="1"/>
  <c r="F6" i="1"/>
  <c r="C20" i="1" l="1"/>
  <c r="C21" i="1" s="1"/>
  <c r="C31" i="1"/>
  <c r="D33" i="1" l="1"/>
  <c r="D34" i="1" l="1"/>
  <c r="D36" i="1" s="1"/>
</calcChain>
</file>

<file path=xl/sharedStrings.xml><?xml version="1.0" encoding="utf-8"?>
<sst xmlns="http://schemas.openxmlformats.org/spreadsheetml/2006/main" count="60" uniqueCount="54">
  <si>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</si>
  <si>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</si>
  <si>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</si>
  <si>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</si>
  <si>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</si>
  <si>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</si>
  <si>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</si>
  <si>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</si>
  <si>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</si>
  <si>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</si>
  <si>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</si>
  <si>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</si>
  <si>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</si>
  <si>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</si>
  <si>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</si>
  <si>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</si>
  <si>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</si>
  <si>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</si>
  <si>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</si>
  <si>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</si>
  <si>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</si>
  <si>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</si>
  <si>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</si>
  <si>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</si>
  <si>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</si>
  <si>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</si>
  <si>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</si>
  <si>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</si>
  <si>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</si>
  <si>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</si>
  <si>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</si>
  <si>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</si>
  <si>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</si>
  <si>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</si>
  <si>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</si>
  <si>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</si>
  <si>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□▣□▣□
</t>
    </r>
    <phoneticPr fontId="1" type="noConversion"/>
  </si>
  <si>
    <t>마우스</t>
    <phoneticPr fontId="1" type="noConversion"/>
  </si>
  <si>
    <t>가격조정금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</si>
  <si>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</si>
  <si>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</si>
  <si>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</si>
  <si>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고객성명(회사명): 전태수고객님</t>
    <phoneticPr fontId="1" type="noConversion"/>
  </si>
  <si>
    <t xml:space="preserve">전화번호: </t>
    <phoneticPr fontId="1" type="noConversion"/>
  </si>
  <si>
    <t>견적일자: 2019년  12 월  19  일</t>
    <phoneticPr fontId="1" type="noConversion"/>
  </si>
  <si>
    <t>납품일자: 2019년  12 월    일</t>
    <phoneticPr fontId="1" type="noConversion"/>
  </si>
  <si>
    <t>AMD 라이젠 5 3500 (마티스) (멀티팩)</t>
    <phoneticPr fontId="1" type="noConversion"/>
  </si>
  <si>
    <t>MSI MAG B450M 박격포 맥스</t>
    <phoneticPr fontId="1" type="noConversion"/>
  </si>
  <si>
    <t>삼성전자 DDR4 16G PC4-21300 (정품)</t>
    <phoneticPr fontId="1" type="noConversion"/>
  </si>
  <si>
    <t>이엠텍 지포스 GTX 1660 MIRACLE D5 6GB</t>
    <phoneticPr fontId="1" type="noConversion"/>
  </si>
  <si>
    <t>삼성전자 860 EVO (250GB)</t>
    <phoneticPr fontId="1" type="noConversion"/>
  </si>
  <si>
    <t>ABKO NCORE 식스팬 풀 아크릴 LUNAR</t>
    <phoneticPr fontId="1" type="noConversion"/>
  </si>
  <si>
    <t>시소닉 S12III Bronze SSR-650GB3 Single Rail</t>
    <phoneticPr fontId="1" type="noConversion"/>
  </si>
  <si>
    <t>AMD 기본 정품쿨러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</si>
</sst>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26" xfId="0" applyNumberFormat="1" applyFont="1" applyFill="1" applyBorder="1" applyAlignment="1">
      <alignment vertical="center"/>
    </xf>
    <xf numFmtId="0" fontId="4" fillId="2" borderId="15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4" fillId="2" borderId="19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5" fillId="4" borderId="13" xfId="0" applyFont="1" applyFill="1" applyBorder="1" applyAlignment="1">
      <alignment vertical="top" wrapText="1"/>
    </xf>
    <xf numFmtId="0" fontId="5" fillId="4" borderId="12" xfId="0" applyFont="1" applyFill="1" applyBorder="1" applyAlignment="1">
      <alignment vertical="top" wrapText="1"/>
    </xf>
    <xf numFmtId="0" fontId="5" fillId="4" borderId="22" xfId="0" applyFont="1" applyFill="1" applyBorder="1" applyAlignment="1">
      <alignment vertical="top" wrapText="1"/>
    </xf>
    <xf numFmtId="0" fontId="11" fillId="0" borderId="6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22" xfId="0" applyFont="1" applyFill="1" applyBorder="1">
      <alignment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22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5" xfId="0" applyNumberFormat="1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/>
    </xf>
    <xf numFmtId="176" fontId="2" fillId="2" borderId="19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18" xfId="0" applyNumberFormat="1" applyFont="1" applyFill="1" applyBorder="1" applyAlignment="1">
      <alignment horizontal="center" vertical="center"/>
    </xf>
    <xf numFmtId="176" fontId="2" fillId="2" borderId="26" xfId="0" applyNumberFormat="1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1"/>
  <sheetViews>
    <sheetView tabSelected="1" view="pageLayout" zoomScaleNormal="100" workbookViewId="0">
      <selection activeCell="A2" sqref="A2"/>
    </sheetView>
  </sheetViews>
  <sheetFormatPr defaultRowHeight="16.5"/>
  <cols>
    <col min="1" max="1" width="23.125" customWidth="1"/>
    <col min="2" max="2" width="34.375" customWidth="1"/>
    <col min="3" max="3" width="10.125" customWidth="1"/>
    <col min="4" max="4" width="9.375" customWidth="1"/>
    <col min="5" max="5" width="4.25" customWidth="1"/>
    <col min="6" max="6" width="9.625" customWidth="1"/>
    <col min="7" max="8" width="4.875" customWidth="1"/>
  </cols>
  <sheetData>
    <row r="1" spans="1:7" ht="22.5" customHeight="1">
      <c r="A1" s="19" t="s">
        <v>42</v>
      </c>
      <c r="B1" s="33" t="s">
        <v>28</v>
      </c>
      <c r="C1" s="43"/>
      <c r="D1" s="44"/>
      <c r="E1" s="44"/>
      <c r="F1" s="45"/>
    </row>
    <row r="2" spans="1:7" ht="22.5" customHeight="1">
      <c r="A2" s="19" t="s">
        <v>43</v>
      </c>
      <c r="B2" s="34"/>
      <c r="C2" s="46"/>
      <c r="D2" s="47"/>
      <c r="E2" s="47"/>
      <c r="F2" s="48"/>
    </row>
    <row r="3" spans="1:7" ht="22.5" customHeight="1">
      <c r="A3" s="19" t="s">
        <v>44</v>
      </c>
      <c r="B3" s="19" t="s">
        <v>45</v>
      </c>
      <c r="C3" s="46"/>
      <c r="D3" s="47"/>
      <c r="E3" s="47"/>
      <c r="F3" s="48"/>
    </row>
    <row r="4" spans="1:7" ht="22.5" customHeight="1">
      <c r="A4" s="28" t="s">
        <v>26</v>
      </c>
      <c r="B4" s="29"/>
      <c r="C4" s="49"/>
      <c r="D4" s="50"/>
      <c r="E4" s="50"/>
      <c r="F4" s="51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0" t="s">
        <v>39</v>
      </c>
      <c r="B6" s="21" t="s">
        <v>46</v>
      </c>
      <c r="C6" s="3" t="s">
        <v>6</v>
      </c>
      <c r="D6" s="8">
        <v>159000</v>
      </c>
      <c r="E6" s="3">
        <v>1</v>
      </c>
      <c r="F6" s="8">
        <f>D6*E6</f>
        <v>159000</v>
      </c>
      <c r="G6" s="2"/>
    </row>
    <row r="7" spans="1:7" ht="24" customHeight="1">
      <c r="A7" s="41"/>
      <c r="B7" s="21" t="s">
        <v>47</v>
      </c>
      <c r="C7" s="3" t="s">
        <v>7</v>
      </c>
      <c r="D7" s="8">
        <v>110000</v>
      </c>
      <c r="E7" s="3">
        <v>1</v>
      </c>
      <c r="F7" s="8">
        <f t="shared" ref="F7:F19" si="0">D7*E7</f>
        <v>110000</v>
      </c>
      <c r="G7" s="2"/>
    </row>
    <row r="8" spans="1:7">
      <c r="A8" s="41"/>
      <c r="B8" s="21" t="s">
        <v>48</v>
      </c>
      <c r="C8" s="3" t="s">
        <v>8</v>
      </c>
      <c r="D8" s="8">
        <v>78000</v>
      </c>
      <c r="E8" s="3">
        <v>2</v>
      </c>
      <c r="F8" s="8">
        <f t="shared" si="0"/>
        <v>156000</v>
      </c>
      <c r="G8" s="2"/>
    </row>
    <row r="9" spans="1:7">
      <c r="A9" s="41"/>
      <c r="B9" s="21" t="s">
        <v>49</v>
      </c>
      <c r="C9" s="3" t="s">
        <v>9</v>
      </c>
      <c r="D9" s="8">
        <v>264000</v>
      </c>
      <c r="E9" s="3">
        <v>1</v>
      </c>
      <c r="F9" s="8">
        <f t="shared" si="0"/>
        <v>264000</v>
      </c>
      <c r="G9" s="2"/>
    </row>
    <row r="10" spans="1:7" ht="24" customHeight="1">
      <c r="A10" s="41"/>
      <c r="B10" s="21" t="s">
        <v>50</v>
      </c>
      <c r="C10" s="3" t="s">
        <v>10</v>
      </c>
      <c r="D10" s="8">
        <v>58000</v>
      </c>
      <c r="E10" s="3">
        <v>1</v>
      </c>
      <c r="F10" s="8">
        <f t="shared" si="0"/>
        <v>58000</v>
      </c>
      <c r="G10" s="2"/>
    </row>
    <row r="11" spans="1:7">
      <c r="A11" s="41"/>
      <c r="B11" s="21"/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1"/>
      <c r="B12" s="11" t="s">
        <v>51</v>
      </c>
      <c r="C12" s="3" t="s">
        <v>12</v>
      </c>
      <c r="D12" s="8">
        <v>28000</v>
      </c>
      <c r="E12" s="3">
        <v>1</v>
      </c>
      <c r="F12" s="8">
        <f t="shared" si="0"/>
        <v>28000</v>
      </c>
      <c r="G12" s="2"/>
    </row>
    <row r="13" spans="1:7">
      <c r="A13" s="41"/>
      <c r="B13" s="11" t="s">
        <v>52</v>
      </c>
      <c r="C13" s="3" t="s">
        <v>13</v>
      </c>
      <c r="D13" s="8">
        <v>70000</v>
      </c>
      <c r="E13" s="3">
        <v>1</v>
      </c>
      <c r="F13" s="8">
        <f t="shared" si="0"/>
        <v>70000</v>
      </c>
      <c r="G13" s="2"/>
    </row>
    <row r="14" spans="1:7" ht="24" customHeight="1">
      <c r="A14" s="41"/>
      <c r="B14" s="11" t="s">
        <v>53</v>
      </c>
      <c r="C14" s="3" t="s">
        <v>14</v>
      </c>
      <c r="D14" s="8">
        <v>0</v>
      </c>
      <c r="E14" s="3">
        <v>1</v>
      </c>
      <c r="F14" s="8">
        <f t="shared" si="0"/>
        <v>0</v>
      </c>
      <c r="G14" s="2"/>
    </row>
    <row r="15" spans="1:7" ht="24" customHeight="1">
      <c r="A15" s="41"/>
      <c r="B15" s="11" t="s">
        <v>35</v>
      </c>
      <c r="C15" s="3" t="s">
        <v>33</v>
      </c>
      <c r="D15" s="8"/>
      <c r="E15" s="3"/>
      <c r="F15" s="8">
        <f t="shared" si="0"/>
        <v>0</v>
      </c>
      <c r="G15" s="2"/>
    </row>
    <row r="16" spans="1:7" ht="24" customHeight="1">
      <c r="A16" s="41"/>
      <c r="B16" s="22"/>
      <c r="C16" s="3" t="s">
        <v>15</v>
      </c>
      <c r="D16" s="8"/>
      <c r="E16" s="3"/>
      <c r="F16" s="8">
        <f t="shared" si="0"/>
        <v>0</v>
      </c>
      <c r="G16" s="2"/>
    </row>
    <row r="17" spans="1:7">
      <c r="A17" s="41"/>
      <c r="B17" s="23" t="s">
        <v>18</v>
      </c>
      <c r="C17" s="4" t="s">
        <v>16</v>
      </c>
      <c r="D17" s="9">
        <v>60000</v>
      </c>
      <c r="E17" s="4">
        <v>1</v>
      </c>
      <c r="F17" s="9">
        <f t="shared" si="0"/>
        <v>60000</v>
      </c>
      <c r="G17" s="2"/>
    </row>
    <row r="18" spans="1:7">
      <c r="A18" s="41"/>
      <c r="B18" s="27" t="s">
        <v>41</v>
      </c>
      <c r="C18" s="4" t="s">
        <v>40</v>
      </c>
      <c r="D18" s="9"/>
      <c r="E18" s="4"/>
      <c r="F18" s="9"/>
      <c r="G18" s="2"/>
    </row>
    <row r="19" spans="1:7" ht="17.25" thickBot="1">
      <c r="A19" s="41"/>
      <c r="B19" s="23"/>
      <c r="C19" s="4" t="s">
        <v>34</v>
      </c>
      <c r="D19" s="9"/>
      <c r="E19" s="4"/>
      <c r="F19" s="9">
        <f t="shared" si="0"/>
        <v>0</v>
      </c>
      <c r="G19" s="2"/>
    </row>
    <row r="20" spans="1:7" ht="12.75" customHeight="1" thickBot="1">
      <c r="A20" s="41"/>
      <c r="B20" s="30" t="s">
        <v>17</v>
      </c>
      <c r="C20" s="62">
        <f>SUM(F6:F19)</f>
        <v>905000</v>
      </c>
      <c r="D20" s="62"/>
      <c r="E20" s="12">
        <v>1</v>
      </c>
      <c r="F20" s="63" t="s">
        <v>19</v>
      </c>
      <c r="G20" s="2"/>
    </row>
    <row r="21" spans="1:7" ht="12.75" customHeight="1" thickBot="1">
      <c r="A21" s="41"/>
      <c r="B21" s="31"/>
      <c r="C21" s="62">
        <f>C20*E20</f>
        <v>905000</v>
      </c>
      <c r="D21" s="62"/>
      <c r="E21" s="62"/>
      <c r="F21" s="64"/>
      <c r="G21" s="2"/>
    </row>
    <row r="22" spans="1:7" ht="12.75" customHeight="1" thickBot="1">
      <c r="A22" s="41"/>
      <c r="B22" s="32"/>
      <c r="C22" s="62"/>
      <c r="D22" s="62"/>
      <c r="E22" s="62"/>
      <c r="F22" s="65"/>
      <c r="G22" s="2"/>
    </row>
    <row r="23" spans="1:7" ht="17.25" customHeight="1">
      <c r="A23" s="41"/>
      <c r="B23" s="5" t="s">
        <v>25</v>
      </c>
      <c r="C23" s="6" t="s">
        <v>1</v>
      </c>
      <c r="D23" s="6" t="s">
        <v>2</v>
      </c>
      <c r="E23" s="6" t="s">
        <v>3</v>
      </c>
      <c r="F23" s="6"/>
      <c r="G23" s="2"/>
    </row>
    <row r="24" spans="1:7">
      <c r="A24" s="42"/>
      <c r="B24" s="11"/>
      <c r="C24" s="7" t="s">
        <v>20</v>
      </c>
      <c r="D24" s="8"/>
      <c r="E24" s="3"/>
      <c r="F24" s="8">
        <f>D24*E24</f>
        <v>0</v>
      </c>
      <c r="G24" s="2"/>
    </row>
    <row r="25" spans="1:7" ht="33.75">
      <c r="A25" s="24" t="s">
        <v>36</v>
      </c>
      <c r="B25" s="11"/>
      <c r="C25" s="3" t="s">
        <v>29</v>
      </c>
      <c r="D25" s="8"/>
      <c r="E25" s="3"/>
      <c r="F25" s="8">
        <f t="shared" ref="F25:F29" si="1">D25*E25</f>
        <v>0</v>
      </c>
      <c r="G25" s="2"/>
    </row>
    <row r="26" spans="1:7">
      <c r="A26" s="25"/>
      <c r="B26" s="11"/>
      <c r="C26" s="7" t="s">
        <v>37</v>
      </c>
      <c r="D26" s="8"/>
      <c r="E26" s="3"/>
      <c r="F26" s="8">
        <f t="shared" si="1"/>
        <v>0</v>
      </c>
      <c r="G26" s="2"/>
    </row>
    <row r="27" spans="1:7">
      <c r="A27" s="25"/>
      <c r="B27" s="10"/>
      <c r="C27" s="7" t="s">
        <v>30</v>
      </c>
      <c r="D27" s="8"/>
      <c r="E27" s="3"/>
      <c r="F27" s="8">
        <f t="shared" si="1"/>
        <v>0</v>
      </c>
      <c r="G27" s="2"/>
    </row>
    <row r="28" spans="1:7" hidden="1">
      <c r="A28" s="25"/>
      <c r="B28" s="10"/>
      <c r="C28" s="7" t="s">
        <v>31</v>
      </c>
      <c r="D28" s="8"/>
      <c r="E28" s="3"/>
      <c r="F28" s="8">
        <f t="shared" si="1"/>
        <v>0</v>
      </c>
      <c r="G28" s="2"/>
    </row>
    <row r="29" spans="1:7">
      <c r="A29" s="25"/>
      <c r="B29" s="10"/>
      <c r="C29" s="7" t="s">
        <v>32</v>
      </c>
      <c r="D29" s="8"/>
      <c r="E29" s="3"/>
      <c r="F29" s="8">
        <f t="shared" si="1"/>
        <v>0</v>
      </c>
      <c r="G29" s="2"/>
    </row>
    <row r="30" spans="1:7">
      <c r="A30" s="25"/>
      <c r="B30" s="10"/>
      <c r="C30" s="7"/>
      <c r="D30" s="8"/>
      <c r="E30" s="3"/>
      <c r="F30" s="8"/>
      <c r="G30" s="2"/>
    </row>
    <row r="31" spans="1:7" ht="13.5" customHeight="1">
      <c r="A31" s="25"/>
      <c r="B31" s="38" t="s">
        <v>21</v>
      </c>
      <c r="C31" s="54">
        <f>SUM(F24:F30)</f>
        <v>0</v>
      </c>
      <c r="D31" s="54"/>
      <c r="E31" s="55"/>
      <c r="F31" s="52" t="s">
        <v>19</v>
      </c>
      <c r="G31" s="2"/>
    </row>
    <row r="32" spans="1:7" ht="14.25" customHeight="1" thickBot="1">
      <c r="A32" s="25"/>
      <c r="B32" s="39"/>
      <c r="C32" s="66"/>
      <c r="D32" s="66"/>
      <c r="E32" s="67"/>
      <c r="F32" s="53"/>
      <c r="G32" s="2"/>
    </row>
    <row r="33" spans="1:7" ht="17.25">
      <c r="A33" s="25"/>
      <c r="B33" s="35" t="s">
        <v>22</v>
      </c>
      <c r="C33" s="13" t="s">
        <v>22</v>
      </c>
      <c r="D33" s="56">
        <f>SUM(C21,C31)</f>
        <v>905000</v>
      </c>
      <c r="E33" s="57"/>
      <c r="F33" s="14" t="s">
        <v>19</v>
      </c>
      <c r="G33" s="2"/>
    </row>
    <row r="34" spans="1:7" ht="17.25">
      <c r="A34" s="25"/>
      <c r="B34" s="36"/>
      <c r="C34" s="15" t="s">
        <v>23</v>
      </c>
      <c r="D34" s="54">
        <f>D33*1.1-D33</f>
        <v>90500.000000000116</v>
      </c>
      <c r="E34" s="55"/>
      <c r="F34" s="16"/>
      <c r="G34" s="2"/>
    </row>
    <row r="35" spans="1:7" ht="13.5" customHeight="1">
      <c r="A35" s="25"/>
      <c r="B35" s="36"/>
      <c r="C35" s="20" t="s">
        <v>38</v>
      </c>
      <c r="D35" s="60">
        <v>15000</v>
      </c>
      <c r="E35" s="60"/>
      <c r="F35" s="61"/>
      <c r="G35" s="2"/>
    </row>
    <row r="36" spans="1:7" ht="18" thickBot="1">
      <c r="A36" s="26"/>
      <c r="B36" s="37"/>
      <c r="C36" s="17" t="s">
        <v>24</v>
      </c>
      <c r="D36" s="58">
        <f>SUM(D33:E34)-D35</f>
        <v>980500.00000000012</v>
      </c>
      <c r="E36" s="59"/>
      <c r="F36" s="18" t="s">
        <v>27</v>
      </c>
      <c r="G36" s="2"/>
    </row>
    <row r="37" spans="1:7">
      <c r="B37" s="2"/>
      <c r="C37" s="2"/>
      <c r="D37" s="2"/>
      <c r="E37" s="2"/>
      <c r="F37" s="2"/>
      <c r="G37" s="2"/>
    </row>
    <row r="38" spans="1:7">
      <c r="B38" s="2"/>
      <c r="C38" s="2"/>
      <c r="D38" s="2"/>
      <c r="E38" s="2"/>
      <c r="F38" s="2"/>
      <c r="G38" s="2"/>
    </row>
    <row r="39" spans="1:7">
      <c r="B39" s="2"/>
      <c r="C39" s="2"/>
      <c r="D39" s="2"/>
      <c r="E39" s="2"/>
      <c r="F39" s="2"/>
      <c r="G39" s="2"/>
    </row>
    <row r="40" spans="1:7">
      <c r="B40" s="2"/>
      <c r="C40" s="2"/>
      <c r="D40" s="2"/>
      <c r="E40" s="2"/>
      <c r="F40" s="2"/>
      <c r="G40" s="2"/>
    </row>
    <row r="41" spans="1:7">
      <c r="B41" s="2"/>
      <c r="C41" s="2"/>
      <c r="D41" s="2"/>
      <c r="E41" s="2"/>
      <c r="F41" s="2"/>
      <c r="G41" s="2"/>
    </row>
  </sheetData>
  <mergeCells count="16">
    <mergeCell ref="C1:F4"/>
    <mergeCell ref="F31:F32"/>
    <mergeCell ref="D34:E34"/>
    <mergeCell ref="D33:E33"/>
    <mergeCell ref="D36:E36"/>
    <mergeCell ref="D35:F35"/>
    <mergeCell ref="C20:D20"/>
    <mergeCell ref="C21:E22"/>
    <mergeCell ref="F20:F22"/>
    <mergeCell ref="C31:E32"/>
    <mergeCell ref="A4:B4"/>
    <mergeCell ref="B20:B22"/>
    <mergeCell ref="B1:B2"/>
    <mergeCell ref="B33:B36"/>
    <mergeCell ref="B31:B32"/>
    <mergeCell ref="A6:A24"/>
  </mergeCells>
  <phoneticPr fontId="1" type="noConversion"/>
  <pageMargins left="0.23622047244094491" right="0.23622047244094491" top="0.98425196850393704" bottom="0.39370078740157483" header="0" footer="0"/>
  <pageSetup paperSize="0" orientation="portrait" horizontalDpi="0" verticalDpi="0" copies="0"/>
  <headerFooter>
    <oddHeader>&amp;C&amp;22견       적       서&amp;R&amp;"-,굵게"리얼컴 02-3424-7811
테크노마트 7층 A-034</oddHeader>
    <oddFooter>&amp;C&amp;G</oddFooter>
  </headerFooter>
  <drawing r:id="rId1"/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2019-12-18T02:08:15Z</cp:lastPrinted>
  <dcterms:created xsi:type="dcterms:W3CDTF">2019-03-28T03:58:09Z</dcterms:created>
  <dcterms:modified xsi:type="dcterms:W3CDTF">2019-12-19T07:20:29Z</dcterms:modified>
</cp:coreProperties>
</file>