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3709460-4F33-4240-A15F-69CEBDC13F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<sst xmlns="http://schemas.openxmlformats.org/spreadsheetml/2006/main" count="91" uniqueCount="82">
  <si>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</si>
  <si>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</si>
  <si>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</si>
  <si>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</si>
  <si>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</si>
  <si>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</si>
  <si>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</si>
  <si>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</si>
  <si>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</si>
  <si>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</si>
  <si>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</si>
  <si>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</si>
  <si>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</si>
  <si>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</si>
  <si>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</si>
  <si>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</si>
  <si>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</si>
  <si>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</si>
  <si>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</si>
  <si>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</si>
  <si>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</si>
  <si>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</si>
  <si>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</si>
  <si>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</si>
  <si>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</si>
  <si>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</si>
  <si>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</si>
  <si>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</si>
  <si>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</si>
  <si>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</si>
  <si>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</si>
  <si>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</si>
  <si>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</si>
  <si>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</si>
  <si>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</si>
  <si>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</si>
  <si>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</si>
  <si>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</si>
  <si>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</si>
  <si>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</si>
  <si>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</si>
  <si>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</si>
  <si>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</si>
  <si>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</si>
  <si>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</si>
  <si>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</si>
  <si>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</si>
  <si>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</si>
  <si>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</si>
  <si>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</si>
  <si>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</si>
  <si>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</si>
  <si>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</si>
  <si>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</si>
  <si>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</si>
  <si>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</si>
  <si>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</si>
  <si>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</si>
  <si>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</si>
  <si>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</si>
  <si>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</si>
  <si>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</si>
  <si>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</si>
  <si>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</si>
  <si>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</si>
  <si>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</si>
  <si>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</si>
  <si>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임창환</t>
    <phoneticPr fontId="1" type="noConversion"/>
  </si>
  <si>
    <t>카드+현금</t>
  </si>
  <si>
    <t>마이크로닉스 COOLMAX 600W</t>
    <phoneticPr fontId="1" type="noConversion"/>
  </si>
  <si>
    <t>인텔 기본쿨러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</si>
  <si>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</si>
  <si>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</si>
  <si>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ASUS PH 지포스 GTX 1660 O6G D5 6GB</t>
    <phoneticPr fontId="1" type="noConversion"/>
  </si>
  <si>
    <t>로지텍 G102 (정품) (블랙)</t>
    <phoneticPr fontId="1" type="noConversion"/>
  </si>
  <si>
    <t>필립스 G614 다크실버 갈축</t>
    <phoneticPr fontId="1" type="noConversion"/>
  </si>
  <si>
    <t>장패드</t>
    <phoneticPr fontId="1" type="noConversion"/>
  </si>
  <si>
    <t>고급 게이밍 장패드</t>
    <phoneticPr fontId="1" type="noConversion"/>
  </si>
  <si>
    <t>마우스</t>
    <phoneticPr fontId="1" type="noConversion"/>
  </si>
  <si>
    <t>키보드</t>
    <phoneticPr fontId="1" type="noConversion"/>
  </si>
  <si>
    <t>헤드셋</t>
    <phoneticPr fontId="1" type="noConversion"/>
  </si>
  <si>
    <t>앱코 N550 게이밍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</si>
</sst>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4" sqref="E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1067067772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57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1115000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1115000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78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65" t="s">
        <v>75</v>
      </c>
      <c r="D25" s="56"/>
      <c r="E25" s="33" t="s">
        <v>79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79"/>
      <c r="B26" s="80"/>
      <c r="C26" s="65" t="s">
        <v>81</v>
      </c>
      <c r="D26" s="56"/>
      <c r="E26" s="5" t="s">
        <v>80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5" t="s">
        <v>77</v>
      </c>
      <c r="D27" s="56"/>
      <c r="E27" s="5" t="s">
        <v>76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2"/>
      <c r="E33" s="69">
        <f>SUM(H24:H32)</f>
        <v>95000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>
        <v>500000</v>
      </c>
      <c r="D35" s="90"/>
      <c r="E35" s="8" t="s">
        <v>4</v>
      </c>
      <c r="F35" s="119">
        <f>SUM(E21,E33)</f>
        <v>1210000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>
        <f>IF(F37="현금(이체X)",Sheet2!C1,IF(F37="카드",Sheet2!C1,IF(F37="이체 및 현금영수증",Sheet2!C1,IF(F37="카드+현금",ROUND(Sheet2!B5,-4),IF(F37="이체 및 세금계산서",Sheet2!C1)))))</f>
        <v>800000</v>
      </c>
      <c r="D36" s="88"/>
      <c r="E36" s="8" t="s">
        <v>9</v>
      </c>
      <c r="F36" s="117">
        <f>F35*1.1-F35</f>
        <v>121000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68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1300000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710000</v>
      </c>
    </row>
    <row r="5" spans="1:6">
      <c r="A5" t="s">
        <v>29</v>
      </c>
      <c r="B5">
        <f>B4*1.13</f>
        <v>802299.99999999988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2021-07-17T08:53:23Z</dcterms:modified>
</cp:coreProperties>
</file>