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<sst xmlns="http://schemas.openxmlformats.org/spreadsheetml/2006/main" count="79" uniqueCount="72">
  <si>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</si>
  <si>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</si>
  <si>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</si>
  <si>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</si>
  <si>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</si>
  <si>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</si>
  <si>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</si>
  <si>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</si>
  <si>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</si>
  <si>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</si>
  <si>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</si>
  <si>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</si>
  <si>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</si>
  <si>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</si>
  <si>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</si>
  <si>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</si>
  <si>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</si>
  <si>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</si>
  <si>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</si>
  <si>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</si>
  <si>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</si>
  <si>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</si>
  <si>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</si>
  <si>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</si>
  <si>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</si>
  <si>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</si>
  <si>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</si>
  <si>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</si>
  <si>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</si>
  <si>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</si>
  <si>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</si>
  <si>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</si>
  <si>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</si>
  <si>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</si>
  <si>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</si>
  <si>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</si>
  <si>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</si>
  <si>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</si>
  <si>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</si>
  <si>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</si>
  <si>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</si>
  <si>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</si>
  <si>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</si>
  <si>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</si>
  <si>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</si>
  <si>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</si>
  <si>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</si>
  <si>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</si>
  <si>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</si>
  <si>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</si>
  <si>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</si>
  <si>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</si>
  <si>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</si>
  <si>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</si>
  <si>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</si>
  <si>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</si>
  <si>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</si>
  <si>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</si>
  <si>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</si>
  <si>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</si>
  <si>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</si>
  <si>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</si>
  <si>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인텔 펜티엄 골드 G6400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</si>
  <si>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</si>
  <si>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</si>
  <si>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</si>
  <si>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</si>
  <si>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</si>
  <si>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DAVEN 크리스탈 3.0 풀 아크릴</t>
    <phoneticPr fontId="1" type="noConversion"/>
  </si>
  <si>
    <t>잘만 EcoMax 500W 83+</t>
    <phoneticPr fontId="1" type="noConversion"/>
  </si>
  <si>
    <t>이수민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</si>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</sst>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6" zoomScaleNormal="100" workbookViewId="0">
      <selection activeCell="C37" sqref="C37:D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1071688380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62</v>
      </c>
      <c r="D6" s="58"/>
      <c r="E6" s="3" t="s">
        <v>6</v>
      </c>
      <c r="F6" s="6">
        <v>81000</v>
      </c>
      <c r="G6" s="3">
        <v>1</v>
      </c>
      <c r="H6" s="6">
        <f>F6*G6</f>
        <v>81000</v>
      </c>
      <c r="I6" s="2"/>
    </row>
    <row r="7" spans="1:9" ht="25.5" customHeight="1">
      <c r="A7" s="100"/>
      <c r="B7" s="101"/>
      <c r="C7" s="57" t="s">
        <v>63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347000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347000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>
        <v>347000</v>
      </c>
      <c r="D35" s="79"/>
      <c r="E35" s="8" t="s">
        <v>4</v>
      </c>
      <c r="F35" s="106">
        <f>SUM(E21,E33)</f>
        <v>347000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>
        <f>IF(F37="현금(이체X)",Sheet2!C1,IF(F37="카드",Sheet2!C1,IF(F37="이체 및 현금영수증",Sheet2!C1,IF(F37="카드+현금",ROUND(Sheet2!B5,-4),IF(F37="이체 및 세금계산서",Sheet2!C1)))))</f>
        <v>0</v>
      </c>
      <c r="D36" s="77"/>
      <c r="E36" s="8" t="s">
        <v>21</v>
      </c>
      <c r="F36" s="104">
        <f>F35*1.1-F35</f>
        <v>34700.000000000058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347000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0</v>
      </c>
    </row>
    <row r="5" spans="1:6">
      <c r="A5" t="s">
        <v>43</v>
      </c>
      <c r="B5">
        <f>B4*1.13</f>
        <v>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2020-09-23T03:36:12Z</cp:lastPrinted>
  <dcterms:created xsi:type="dcterms:W3CDTF">2019-03-28T03:58:09Z</dcterms:created>
  <dcterms:modified xsi:type="dcterms:W3CDTF">2020-09-23T03:37:07Z</dcterms:modified>
</cp:coreProperties>
</file>