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7CB5CB19-48DB-4C84-A4E0-398BDE367CFB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<sst xmlns="http://schemas.openxmlformats.org/spreadsheetml/2006/main" count="82" uniqueCount="74">
  <si>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</si>
  <si>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</si>
  <si>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</si>
  <si>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</si>
  <si>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</si>
  <si>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</si>
  <si>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</si>
  <si>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</si>
  <si>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</si>
  <si>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</si>
  <si>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</si>
  <si>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</si>
  <si>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</si>
  <si>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</si>
  <si>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</si>
  <si>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</si>
  <si>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</si>
  <si>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</si>
  <si>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</si>
  <si>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</si>
  <si>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</si>
  <si>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</si>
  <si>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</si>
  <si>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</si>
  <si>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</si>
  <si>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</si>
  <si>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</si>
  <si>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</si>
  <si>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</si>
  <si>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</si>
  <si>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</si>
  <si>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</si>
  <si>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</si>
  <si>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</si>
  <si>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</si>
  <si>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</si>
  <si>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</si>
  <si>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</si>
  <si>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</si>
  <si>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</si>
  <si>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</si>
  <si>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</si>
  <si>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</si>
  <si>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</si>
  <si>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</si>
  <si>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</si>
  <si>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</si>
  <si>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</si>
  <si>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</si>
  <si>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</si>
  <si>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</si>
  <si>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</si>
  <si>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</si>
  <si>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</si>
  <si>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</si>
  <si>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</si>
  <si>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</si>
  <si>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</si>
  <si>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</si>
  <si>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</si>
  <si>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</si>
  <si>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</si>
  <si>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</si>
  <si>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</si>
  <si>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코어i7-10세대 10700F (코멧레이크S) (정품)</t>
    <phoneticPr fontId="1" type="noConversion"/>
  </si>
  <si>
    <t>건평정보통신 IPLEX Typhoon</t>
    <phoneticPr fontId="1" type="noConversion"/>
  </si>
  <si>
    <t>ASRock H410M-HVS</t>
    <phoneticPr fontId="1" type="noConversion"/>
  </si>
  <si>
    <t>삼성전자 DDR4-2666 (16GB)</t>
    <phoneticPr fontId="1" type="noConversion"/>
  </si>
  <si>
    <t>이엠텍 HV 지포스 RTX 2060 SUPER STORM X Dual D6 8GB</t>
    <phoneticPr fontId="1" type="noConversion"/>
  </si>
  <si>
    <t>Western Digital WD Blue 3D SSD (500GB)</t>
    <phoneticPr fontId="1" type="noConversion"/>
  </si>
  <si>
    <t>아이구주 HATCH 6 플렉스 메쉬 강화유리 미니 (화이트)</t>
    <phoneticPr fontId="1" type="noConversion"/>
  </si>
  <si>
    <t>마이크로닉스 Classic II 700W</t>
    <phoneticPr fontId="1" type="noConversion"/>
  </si>
  <si>
    <t>이병혁</t>
    <phoneticPr fontId="1" type="noConversion"/>
  </si>
  <si>
    <t>방문 수령시간 : 7시 50분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</si>
</sst>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8"/>
      <c r="F1" s="89"/>
      <c r="G1" s="89"/>
      <c r="H1" s="90"/>
    </row>
    <row r="2" spans="1:9" ht="22.5" customHeight="1">
      <c r="A2" s="16" t="s">
        <v>46</v>
      </c>
      <c r="B2" s="23">
        <v>1091118252</v>
      </c>
      <c r="C2" s="35"/>
      <c r="D2" s="36"/>
      <c r="E2" s="91"/>
      <c r="F2" s="92"/>
      <c r="G2" s="92"/>
      <c r="H2" s="93"/>
    </row>
    <row r="3" spans="1:9" ht="22.5" customHeight="1">
      <c r="A3" s="16" t="s">
        <v>47</v>
      </c>
      <c r="B3" s="18">
        <f ca="1">TODAY()</f>
        <v>44067</v>
      </c>
      <c r="C3" s="17" t="s">
        <v>48</v>
      </c>
      <c r="D3" s="22">
        <v>44067</v>
      </c>
      <c r="E3" s="91"/>
      <c r="F3" s="92"/>
      <c r="G3" s="92"/>
      <c r="H3" s="93"/>
    </row>
    <row r="4" spans="1:9" ht="22.5" customHeight="1">
      <c r="A4" s="15" t="s">
        <v>44</v>
      </c>
      <c r="B4" s="39" t="s">
        <v>73</v>
      </c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25</v>
      </c>
      <c r="B6" s="101"/>
      <c r="C6" s="59" t="s">
        <v>64</v>
      </c>
      <c r="D6" s="60"/>
      <c r="E6" s="3" t="s">
        <v>6</v>
      </c>
      <c r="F6" s="6">
        <v>425000</v>
      </c>
      <c r="G6" s="3">
        <v>1</v>
      </c>
      <c r="H6" s="6">
        <f>F6*G6</f>
        <v>425000</v>
      </c>
      <c r="I6" s="2"/>
    </row>
    <row r="7" spans="1:9" ht="25.5" customHeight="1">
      <c r="A7" s="102"/>
      <c r="B7" s="103"/>
      <c r="C7" s="59" t="s">
        <v>65</v>
      </c>
      <c r="D7" s="60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83000</v>
      </c>
      <c r="G8" s="3">
        <v>1</v>
      </c>
      <c r="H8" s="6">
        <f t="shared" si="0"/>
        <v>83000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65000</v>
      </c>
      <c r="G9" s="3">
        <v>2</v>
      </c>
      <c r="H9" s="6">
        <f t="shared" si="0"/>
        <v>130000</v>
      </c>
      <c r="I9" s="2"/>
    </row>
    <row r="10" spans="1:9" ht="25.5" customHeight="1">
      <c r="A10" s="102"/>
      <c r="B10" s="103"/>
      <c r="C10" s="59" t="s">
        <v>68</v>
      </c>
      <c r="D10" s="60"/>
      <c r="E10" s="3" t="s">
        <v>9</v>
      </c>
      <c r="F10" s="6">
        <v>517000</v>
      </c>
      <c r="G10" s="3">
        <v>1</v>
      </c>
      <c r="H10" s="6">
        <f t="shared" si="0"/>
        <v>517000</v>
      </c>
      <c r="I10" s="2"/>
    </row>
    <row r="11" spans="1:9" ht="25.5" customHeight="1">
      <c r="A11" s="102"/>
      <c r="B11" s="103"/>
      <c r="C11" s="59" t="s">
        <v>69</v>
      </c>
      <c r="D11" s="60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70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5.5" customHeight="1">
      <c r="A15" s="102"/>
      <c r="B15" s="103"/>
      <c r="C15" s="48" t="s">
        <v>71</v>
      </c>
      <c r="D15" s="49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5.5" customHeight="1">
      <c r="A16" s="102"/>
      <c r="B16" s="103"/>
      <c r="C16" s="55" t="s">
        <v>62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57</v>
      </c>
      <c r="D18" s="58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1425000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1425000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33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36</v>
      </c>
      <c r="B35" s="67"/>
      <c r="C35" s="80"/>
      <c r="D35" s="81"/>
      <c r="E35" s="8" t="s">
        <v>4</v>
      </c>
      <c r="F35" s="108">
        <f>SUM(E21,E33)</f>
        <v>1425000</v>
      </c>
      <c r="G35" s="108"/>
      <c r="H35" s="9" t="s">
        <v>20</v>
      </c>
      <c r="I35" s="2"/>
    </row>
    <row r="36" spans="1:9" ht="16.5" customHeight="1">
      <c r="A36" s="66" t="s">
        <v>35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142500.00000000023</v>
      </c>
      <c r="G36" s="107"/>
      <c r="H36" s="10"/>
      <c r="I36" s="2"/>
    </row>
    <row r="37" spans="1:9" ht="17.25" customHeight="1">
      <c r="A37" s="66" t="s">
        <v>31</v>
      </c>
      <c r="B37" s="67"/>
      <c r="C37" s="82"/>
      <c r="D37" s="83"/>
      <c r="E37" s="8" t="s">
        <v>30</v>
      </c>
      <c r="F37" s="62" t="s">
        <v>63</v>
      </c>
      <c r="G37" s="65"/>
      <c r="H37" s="31"/>
      <c r="I37" s="2"/>
    </row>
    <row r="38" spans="1:9" ht="19.5" customHeight="1">
      <c r="A38" s="74" t="s">
        <v>32</v>
      </c>
      <c r="B38" s="75"/>
      <c r="C38" s="84">
        <f>SUM(C35:C36)-C37</f>
        <v>0</v>
      </c>
      <c r="D38" s="85"/>
      <c r="E38" s="26" t="s">
        <v>61</v>
      </c>
      <c r="F38" s="109">
        <v>40000</v>
      </c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1570000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1425000</v>
      </c>
    </row>
    <row r="5" spans="1:6">
      <c r="A5" t="s">
        <v>43</v>
      </c>
      <c r="B5">
        <f>B4*1.13</f>
        <v>1610249.9999999998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2020-08-24T08:57:17Z</dcterms:modified>
</cp:coreProperties>
</file>