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4D29F525-D50D-4639-948A-3619342A5A5C}" xr6:coauthVersionLast="45" xr6:coauthVersionMax="45" xr10:uidLastSave="{00000000-0000-0000-0000-000000000000}"/>
  <bookViews>
    <workbookView xWindow="3465" yWindow="1830" windowWidth="17985" windowHeight="1176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<sst xmlns="http://schemas.openxmlformats.org/spreadsheetml/2006/main" count="82" uniqueCount="74">
  <si>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</si>
  <si>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</si>
  <si>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</si>
  <si>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</si>
  <si>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</si>
  <si>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</si>
  <si>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</si>
  <si>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</si>
  <si>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</si>
  <si>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</si>
  <si>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</si>
  <si>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</si>
  <si>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</si>
  <si>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</si>
  <si>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</si>
  <si>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</si>
  <si>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</si>
  <si>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</si>
  <si>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</si>
  <si>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</si>
  <si>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</si>
  <si>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</si>
  <si>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</si>
  <si>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</si>
  <si>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</si>
  <si>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</si>
  <si>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</si>
  <si>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</si>
  <si>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</si>
  <si>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</si>
  <si>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</si>
  <si>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</si>
  <si>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</si>
  <si>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</si>
  <si>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</si>
  <si>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</si>
  <si>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</si>
  <si>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</si>
  <si>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</si>
  <si>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</si>
  <si>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</si>
  <si>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</si>
  <si>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</si>
  <si>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</si>
  <si>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</si>
  <si>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</si>
  <si>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</si>
  <si>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</si>
  <si>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</si>
  <si>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</si>
  <si>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</si>
  <si>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</si>
  <si>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</si>
  <si>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</si>
  <si>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</si>
  <si>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</si>
  <si>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</si>
  <si>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</si>
  <si>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</si>
  <si>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</si>
  <si>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</si>
  <si>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</si>
  <si>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topower TOP-630A P1 80PLUS STANDARD</t>
    <phoneticPr fontId="1" type="noConversion"/>
  </si>
  <si>
    <t>아이구주 G50SE 풀 아크릴 (블랙)</t>
    <phoneticPr fontId="1" type="noConversion"/>
  </si>
  <si>
    <t>삼성전자 860 EVO (500GB)</t>
    <phoneticPr fontId="1" type="noConversion"/>
  </si>
  <si>
    <t>TeamGroup T-Force DDR4 16G PC4-25600 CL16 Delta RGB (8Gx2) 서린</t>
    <phoneticPr fontId="1" type="noConversion"/>
  </si>
  <si>
    <t>GIGABYTE GTX 1660 SUPER Gaming D6 6GB</t>
    <phoneticPr fontId="1" type="noConversion"/>
  </si>
  <si>
    <t>GIGABYTE X570 UD 듀러블에디션</t>
    <phoneticPr fontId="1" type="noConversion"/>
  </si>
  <si>
    <t>쿨러마스터 HYPER 212 LED Turbo (WHITE)</t>
    <phoneticPr fontId="1" type="noConversion"/>
  </si>
  <si>
    <t>AMD 라이젠5-3세대 3600 (마티스) (정품)</t>
    <phoneticPr fontId="1" type="noConversion"/>
  </si>
  <si>
    <t>이체 및 현금영수증</t>
  </si>
  <si>
    <t>Microsoft Windows 10 Home(DSP 64bit 한글)</t>
  </si>
  <si>
    <t>언어팩</t>
    <phoneticPr fontId="1" type="noConversion"/>
  </si>
  <si>
    <t>와루나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</si>
</sst>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0" zoomScaleNormal="100" workbookViewId="0">
      <selection activeCell="I12" sqref="I1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59</v>
      </c>
      <c r="B1" s="27" t="s">
        <v>73</v>
      </c>
      <c r="C1" s="93" t="s">
        <v>45</v>
      </c>
      <c r="D1" s="94"/>
      <c r="E1" s="43"/>
      <c r="F1" s="44"/>
      <c r="G1" s="44"/>
      <c r="H1" s="45"/>
    </row>
    <row r="2" spans="1:9" ht="22.5" customHeight="1">
      <c r="A2" s="18" t="s">
        <v>46</v>
      </c>
      <c r="B2" s="26">
        <v>1046986664</v>
      </c>
      <c r="C2" s="95"/>
      <c r="D2" s="96"/>
      <c r="E2" s="46"/>
      <c r="F2" s="47"/>
      <c r="G2" s="47"/>
      <c r="H2" s="48"/>
    </row>
    <row r="3" spans="1:9" ht="22.5" customHeight="1">
      <c r="A3" s="18" t="s">
        <v>47</v>
      </c>
      <c r="B3" s="20">
        <f ca="1">TODAY()</f>
        <v>43994</v>
      </c>
      <c r="C3" s="19" t="s">
        <v>48</v>
      </c>
      <c r="D3" s="25"/>
      <c r="E3" s="46"/>
      <c r="F3" s="47"/>
      <c r="G3" s="47"/>
      <c r="H3" s="48"/>
    </row>
    <row r="4" spans="1:9" ht="22.5" customHeight="1">
      <c r="A4" s="17" t="s">
        <v>44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69</v>
      </c>
      <c r="D6" s="64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5.5" customHeight="1">
      <c r="A7" s="57"/>
      <c r="B7" s="58"/>
      <c r="C7" s="63" t="s">
        <v>68</v>
      </c>
      <c r="D7" s="64"/>
      <c r="E7" s="30" t="s">
        <v>15</v>
      </c>
      <c r="F7" s="6">
        <v>45000</v>
      </c>
      <c r="G7" s="3">
        <v>1</v>
      </c>
      <c r="H7" s="6">
        <f t="shared" ref="H7:H19" si="0">F7*G7</f>
        <v>45000</v>
      </c>
      <c r="I7" s="2"/>
    </row>
    <row r="8" spans="1:9" ht="25.5" customHeight="1">
      <c r="A8" s="57"/>
      <c r="B8" s="58"/>
      <c r="C8" s="63" t="s">
        <v>67</v>
      </c>
      <c r="D8" s="64"/>
      <c r="E8" s="3" t="s">
        <v>7</v>
      </c>
      <c r="F8" s="6">
        <v>205000</v>
      </c>
      <c r="G8" s="3">
        <v>1</v>
      </c>
      <c r="H8" s="6">
        <f t="shared" si="0"/>
        <v>205000</v>
      </c>
      <c r="I8" s="2"/>
    </row>
    <row r="9" spans="1:9" ht="25.5" customHeight="1">
      <c r="A9" s="57"/>
      <c r="B9" s="58"/>
      <c r="C9" s="63" t="s">
        <v>65</v>
      </c>
      <c r="D9" s="64"/>
      <c r="E9" s="3" t="s">
        <v>8</v>
      </c>
      <c r="F9" s="6">
        <v>110000</v>
      </c>
      <c r="G9" s="3">
        <v>1</v>
      </c>
      <c r="H9" s="6">
        <f t="shared" si="0"/>
        <v>110000</v>
      </c>
      <c r="I9" s="2"/>
    </row>
    <row r="10" spans="1:9" ht="25.5" customHeight="1">
      <c r="A10" s="57"/>
      <c r="B10" s="58"/>
      <c r="C10" s="63" t="s">
        <v>66</v>
      </c>
      <c r="D10" s="64"/>
      <c r="E10" s="3" t="s">
        <v>9</v>
      </c>
      <c r="F10" s="6">
        <v>330000</v>
      </c>
      <c r="G10" s="3">
        <v>1</v>
      </c>
      <c r="H10" s="6">
        <f t="shared" si="0"/>
        <v>330000</v>
      </c>
      <c r="I10" s="2"/>
    </row>
    <row r="11" spans="1:9" ht="25.5" customHeight="1">
      <c r="A11" s="57"/>
      <c r="B11" s="58"/>
      <c r="C11" s="63" t="s">
        <v>64</v>
      </c>
      <c r="D11" s="64"/>
      <c r="E11" s="3" t="s">
        <v>10</v>
      </c>
      <c r="F11" s="6">
        <v>110000</v>
      </c>
      <c r="G11" s="3">
        <v>1</v>
      </c>
      <c r="H11" s="6">
        <f t="shared" si="0"/>
        <v>110000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61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63</v>
      </c>
      <c r="D14" s="88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5.5" customHeight="1">
      <c r="A15" s="57"/>
      <c r="B15" s="58"/>
      <c r="C15" s="87" t="s">
        <v>62</v>
      </c>
      <c r="D15" s="88"/>
      <c r="E15" s="3" t="s">
        <v>14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5.5" customHeight="1">
      <c r="A16" s="57"/>
      <c r="B16" s="58"/>
      <c r="C16" s="89" t="s">
        <v>61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49</v>
      </c>
      <c r="E17" s="4" t="s">
        <v>17</v>
      </c>
      <c r="F17" s="7">
        <v>55000</v>
      </c>
      <c r="G17" s="4">
        <v>1</v>
      </c>
      <c r="H17" s="6">
        <f t="shared" si="0"/>
        <v>55000</v>
      </c>
      <c r="I17" s="2"/>
    </row>
    <row r="18" spans="1:9">
      <c r="A18" s="57"/>
      <c r="B18" s="58"/>
      <c r="C18" s="91" t="s">
        <v>71</v>
      </c>
      <c r="D18" s="92"/>
      <c r="E18" s="4" t="s">
        <v>26</v>
      </c>
      <c r="F18" s="7">
        <v>155000</v>
      </c>
      <c r="G18" s="4">
        <v>1</v>
      </c>
      <c r="H18" s="6">
        <f t="shared" si="0"/>
        <v>155000</v>
      </c>
      <c r="I18" s="2"/>
    </row>
    <row r="19" spans="1:9">
      <c r="A19" s="57"/>
      <c r="B19" s="58"/>
      <c r="C19" s="109"/>
      <c r="D19" s="110"/>
      <c r="E19" s="4" t="s">
        <v>72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1350000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1350000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/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8"/>
      <c r="C25" s="106"/>
      <c r="D25" s="88"/>
      <c r="E25" s="3"/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/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36</v>
      </c>
      <c r="B35" s="76"/>
      <c r="C35" s="85"/>
      <c r="D35" s="86"/>
      <c r="E35" s="8" t="s">
        <v>4</v>
      </c>
      <c r="F35" s="67">
        <f>SUM(E21,E33)</f>
        <v>1350000</v>
      </c>
      <c r="G35" s="67"/>
      <c r="H35" s="9" t="s">
        <v>20</v>
      </c>
      <c r="I35" s="2"/>
    </row>
    <row r="36" spans="1:9" ht="16.5" customHeight="1">
      <c r="A36" s="75" t="s">
        <v>35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135000.00000000023</v>
      </c>
      <c r="G36" s="66"/>
      <c r="H36" s="10"/>
      <c r="I36" s="2"/>
    </row>
    <row r="37" spans="1:9" ht="17.25" customHeight="1">
      <c r="A37" s="75" t="s">
        <v>31</v>
      </c>
      <c r="B37" s="76"/>
      <c r="C37" s="37"/>
      <c r="D37" s="38"/>
      <c r="E37" s="8" t="s">
        <v>30</v>
      </c>
      <c r="F37" s="69" t="s">
        <v>70</v>
      </c>
      <c r="G37" s="70"/>
      <c r="H37" s="1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9" t="s">
        <v>60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1485000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3" t="s">
        <v>39</v>
      </c>
      <c r="E1" s="31" t="s">
        <v>58</v>
      </c>
      <c r="F1" s="31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6" t="s">
        <v>40</v>
      </c>
    </row>
    <row r="4" spans="1:6">
      <c r="A4" t="s">
        <v>29</v>
      </c>
      <c r="B4" s="12">
        <f>Sheet1!F35-(Sheet1!C35)</f>
        <v>1350000</v>
      </c>
    </row>
    <row r="5" spans="1:6">
      <c r="A5" t="s">
        <v>43</v>
      </c>
      <c r="B5">
        <f>B4*1.13</f>
        <v>1525499.9999999998</v>
      </c>
    </row>
    <row r="6" spans="1:6">
      <c r="A6" t="s">
        <v>41</v>
      </c>
    </row>
    <row r="7" spans="1:6">
      <c r="A7" t="s">
        <v>19</v>
      </c>
      <c r="B7" s="12">
        <v>60000</v>
      </c>
    </row>
    <row r="8" spans="1:6">
      <c r="A8" t="s">
        <v>52</v>
      </c>
      <c r="B8" s="12">
        <v>70000</v>
      </c>
    </row>
    <row r="9" spans="1:6">
      <c r="A9" t="s">
        <v>50</v>
      </c>
      <c r="B9" s="12">
        <v>80000</v>
      </c>
    </row>
    <row r="10" spans="1:6">
      <c r="A10" t="s">
        <v>51</v>
      </c>
      <c r="B10" s="12">
        <v>100000</v>
      </c>
    </row>
    <row r="11" spans="1:6">
      <c r="A11" t="s">
        <v>54</v>
      </c>
      <c r="B11" s="12">
        <v>151200</v>
      </c>
    </row>
    <row r="12" spans="1:6">
      <c r="A12" t="s">
        <v>53</v>
      </c>
      <c r="B12" s="12">
        <v>188000</v>
      </c>
    </row>
    <row r="13" spans="1:6">
      <c r="A13" t="s">
        <v>55</v>
      </c>
      <c r="B13" s="12">
        <v>194290</v>
      </c>
    </row>
    <row r="14" spans="1:6">
      <c r="A14" t="s">
        <v>56</v>
      </c>
      <c r="B14" s="12">
        <v>359000</v>
      </c>
    </row>
    <row r="15" spans="1:6">
      <c r="A15" t="s">
        <v>57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2020-06-12T05:11:36Z</cp:lastPrinted>
  <dcterms:created xsi:type="dcterms:W3CDTF">2019-03-28T03:58:09Z</dcterms:created>
  <dcterms:modified xsi:type="dcterms:W3CDTF">2020-06-12T05:19:00Z</dcterms:modified>
</cp:coreProperties>
</file>