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BE6B91D-333E-4D74-8408-10E32BB2685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<sst xmlns="http://schemas.openxmlformats.org/spreadsheetml/2006/main" count="91" uniqueCount="83">
  <si>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</si>
  <si>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</si>
  <si>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</si>
  <si>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</si>
  <si>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</si>
  <si>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</si>
  <si>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</si>
  <si>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</si>
  <si>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</si>
  <si>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</si>
  <si>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</si>
  <si>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</si>
  <si>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</si>
  <si>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</si>
  <si>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</si>
  <si>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</si>
  <si>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</si>
  <si>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</si>
  <si>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</si>
  <si>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</si>
  <si>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</si>
  <si>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</si>
  <si>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</si>
  <si>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</si>
  <si>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</si>
  <si>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복구솔루션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</si>
  <si>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</si>
  <si>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</si>
  <si>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</si>
  <si>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</si>
  <si>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</si>
  <si>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</si>
  <si>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</si>
  <si>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</si>
  <si>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</si>
  <si>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</si>
  <si>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</si>
  <si>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</si>
  <si>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</si>
  <si>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</si>
  <si>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</si>
  <si>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</si>
  <si>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</si>
  <si>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</si>
  <si>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</si>
  <si>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</si>
  <si>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</si>
  <si>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</si>
  <si>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</si>
  <si>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</si>
  <si>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</si>
  <si>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</si>
  <si>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</si>
  <si>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</si>
  <si>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</si>
  <si>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</si>
  <si>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</si>
  <si>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</si>
  <si>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</si>
  <si>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</si>
  <si>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</si>
  <si>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</si>
  <si>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</si>
  <si>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인텔 코어i5-9세대 9400F (커피레이크-R) (정품)</t>
    <phoneticPr fontId="1" type="noConversion"/>
  </si>
  <si>
    <t>인텔 정품쿨러</t>
    <phoneticPr fontId="1" type="noConversion"/>
  </si>
  <si>
    <t>ASRock H310CM-DVS</t>
    <phoneticPr fontId="1" type="noConversion"/>
  </si>
  <si>
    <t>삼성전자 DDR4 8G PC4-21300 (정품)</t>
    <phoneticPr fontId="1" type="noConversion"/>
  </si>
  <si>
    <t>이엠텍 지포스 GTX 1660 SUPER STORM X Dual OC D6 6GB</t>
    <phoneticPr fontId="1" type="noConversion"/>
  </si>
  <si>
    <t>Western Digital WD GREEN SSD (240GB)</t>
    <phoneticPr fontId="1" type="noConversion"/>
  </si>
  <si>
    <t>WD BLUE 7200/64M (WD10EZEX, 1TB)</t>
    <phoneticPr fontId="1" type="noConversion"/>
  </si>
  <si>
    <t>3RSYS R400 강화유리 (블랙)</t>
    <phoneticPr fontId="1" type="noConversion"/>
  </si>
  <si>
    <t>마이크로닉스 정격 500W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</si>
  <si>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</si>
  <si>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</si>
  <si>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</si>
  <si>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장패드</t>
    <phoneticPr fontId="1" type="noConversion"/>
  </si>
  <si>
    <t>ABKO HACKER K640 축교환 게이밍 기계식 (블랙, 청축)</t>
    <phoneticPr fontId="1" type="noConversion"/>
  </si>
  <si>
    <t>고급 게이밍 5mm 장패드</t>
    <phoneticPr fontId="1" type="noConversion"/>
  </si>
  <si>
    <t>한성컴퓨터 ULTRON 2757C 커브드 144 무결점</t>
    <phoneticPr fontId="1" type="noConversion"/>
  </si>
  <si>
    <t>Microsoft Windows 10 Home(DSP 64bit 한글)</t>
  </si>
  <si>
    <t>로지텍 G102 LIGHTSYNC (블랙) 벌크</t>
    <phoneticPr fontId="1" type="noConversion"/>
  </si>
  <si>
    <t>이체 및 현금영수증</t>
  </si>
  <si>
    <t>오세훈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</si>
</sst>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82</v>
      </c>
      <c r="C1" s="93" t="s">
        <v>46</v>
      </c>
      <c r="D1" s="94"/>
      <c r="E1" s="43"/>
      <c r="F1" s="44"/>
      <c r="G1" s="44"/>
      <c r="H1" s="45"/>
    </row>
    <row r="2" spans="1:9" ht="22.5" customHeight="1">
      <c r="A2" s="18" t="s">
        <v>47</v>
      </c>
      <c r="B2" s="26">
        <v>1044443102</v>
      </c>
      <c r="C2" s="95"/>
      <c r="D2" s="96"/>
      <c r="E2" s="46"/>
      <c r="F2" s="47"/>
      <c r="G2" s="47"/>
      <c r="H2" s="48"/>
    </row>
    <row r="3" spans="1:9" ht="22.5" customHeight="1">
      <c r="A3" s="18" t="s">
        <v>48</v>
      </c>
      <c r="B3" s="20">
        <f ca="1">TODAY()</f>
        <v>43989</v>
      </c>
      <c r="C3" s="19" t="s">
        <v>49</v>
      </c>
      <c r="D3" s="25"/>
      <c r="E3" s="46"/>
      <c r="F3" s="47"/>
      <c r="G3" s="47"/>
      <c r="H3" s="48"/>
    </row>
    <row r="4" spans="1:9" ht="22.5" customHeight="1">
      <c r="A4" s="17" t="s">
        <v>45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26</v>
      </c>
      <c r="B6" s="56"/>
      <c r="C6" s="63" t="s">
        <v>63</v>
      </c>
      <c r="D6" s="64"/>
      <c r="E6" s="3" t="s">
        <v>6</v>
      </c>
      <c r="F6" s="6">
        <v>200000</v>
      </c>
      <c r="G6" s="3">
        <v>1</v>
      </c>
      <c r="H6" s="6">
        <f>F6*G6</f>
        <v>200000</v>
      </c>
      <c r="I6" s="2"/>
    </row>
    <row r="7" spans="1:9" ht="25.5" customHeight="1">
      <c r="A7" s="57"/>
      <c r="B7" s="58"/>
      <c r="C7" s="63" t="s">
        <v>64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40000</v>
      </c>
      <c r="G9" s="3">
        <v>2</v>
      </c>
      <c r="H9" s="6">
        <f t="shared" si="0"/>
        <v>80000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40000</v>
      </c>
      <c r="G11" s="3">
        <v>1</v>
      </c>
      <c r="H11" s="6">
        <f t="shared" si="0"/>
        <v>40000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50000</v>
      </c>
      <c r="G14" s="3">
        <v>1</v>
      </c>
      <c r="H14" s="6">
        <f t="shared" si="0"/>
        <v>50000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50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79</v>
      </c>
      <c r="D18" s="92"/>
      <c r="E18" s="4" t="s">
        <v>27</v>
      </c>
      <c r="F18" s="7">
        <v>185000</v>
      </c>
      <c r="G18" s="4">
        <v>1</v>
      </c>
      <c r="H18" s="6">
        <f t="shared" si="0"/>
        <v>185000</v>
      </c>
      <c r="I18" s="2"/>
    </row>
    <row r="19" spans="1:9">
      <c r="A19" s="57"/>
      <c r="B19" s="58"/>
      <c r="C19" s="109"/>
      <c r="D19" s="110"/>
      <c r="E19" s="4" t="s">
        <v>25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1105000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1105000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 ht="22.5" customHeight="1">
      <c r="A24" s="59"/>
      <c r="B24" s="60"/>
      <c r="C24" s="87" t="s">
        <v>78</v>
      </c>
      <c r="D24" s="88"/>
      <c r="E24" s="5" t="s">
        <v>72</v>
      </c>
      <c r="F24" s="6">
        <v>240000</v>
      </c>
      <c r="G24" s="3">
        <v>1</v>
      </c>
      <c r="H24" s="6">
        <f>F24*G24</f>
        <v>240000</v>
      </c>
      <c r="I24" s="2"/>
    </row>
    <row r="25" spans="1:9" ht="22.5" customHeight="1">
      <c r="A25" s="77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8"/>
      <c r="C25" s="106" t="s">
        <v>76</v>
      </c>
      <c r="D25" s="88"/>
      <c r="E25" s="3" t="s">
        <v>73</v>
      </c>
      <c r="F25" s="6">
        <v>60000</v>
      </c>
      <c r="G25" s="3">
        <v>1</v>
      </c>
      <c r="H25" s="6">
        <f t="shared" ref="H25:H32" si="1">F25*G25</f>
        <v>60000</v>
      </c>
      <c r="I25" s="2"/>
    </row>
    <row r="26" spans="1:9" ht="22.5" customHeight="1">
      <c r="A26" s="79"/>
      <c r="B26" s="80"/>
      <c r="C26" s="106" t="s">
        <v>80</v>
      </c>
      <c r="D26" s="88"/>
      <c r="E26" s="5" t="s">
        <v>74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2.5" customHeight="1">
      <c r="A27" s="79"/>
      <c r="B27" s="80"/>
      <c r="C27" s="107" t="s">
        <v>77</v>
      </c>
      <c r="D27" s="108"/>
      <c r="E27" s="5" t="s">
        <v>75</v>
      </c>
      <c r="F27" s="6">
        <v>15000</v>
      </c>
      <c r="G27" s="3">
        <v>1</v>
      </c>
      <c r="H27" s="6">
        <f t="shared" si="1"/>
        <v>15000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34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345000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37</v>
      </c>
      <c r="B35" s="76"/>
      <c r="C35" s="85"/>
      <c r="D35" s="86"/>
      <c r="E35" s="8" t="s">
        <v>4</v>
      </c>
      <c r="F35" s="67">
        <f>SUM(E21,E33)</f>
        <v>1450000</v>
      </c>
      <c r="G35" s="67"/>
      <c r="H35" s="9" t="s">
        <v>20</v>
      </c>
      <c r="I35" s="2"/>
    </row>
    <row r="36" spans="1:9" ht="16.5" customHeight="1">
      <c r="A36" s="75" t="s">
        <v>36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145000.00000000023</v>
      </c>
      <c r="G36" s="66"/>
      <c r="H36" s="10"/>
      <c r="I36" s="2"/>
    </row>
    <row r="37" spans="1:9" ht="17.25" customHeight="1">
      <c r="A37" s="75" t="s">
        <v>32</v>
      </c>
      <c r="B37" s="76"/>
      <c r="C37" s="37"/>
      <c r="D37" s="38"/>
      <c r="E37" s="8" t="s">
        <v>31</v>
      </c>
      <c r="F37" s="69" t="s">
        <v>81</v>
      </c>
      <c r="G37" s="70"/>
      <c r="H37" s="11"/>
      <c r="I37" s="2"/>
    </row>
    <row r="38" spans="1:9" ht="19.5" customHeight="1">
      <c r="A38" s="33" t="s">
        <v>33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1595000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38</v>
      </c>
      <c r="D1" s="13" t="s">
        <v>40</v>
      </c>
      <c r="E1" s="31" t="s">
        <v>59</v>
      </c>
      <c r="F1" s="31"/>
    </row>
    <row r="2" spans="1:6">
      <c r="A2" t="s">
        <v>28</v>
      </c>
      <c r="B2" t="s">
        <v>20</v>
      </c>
      <c r="C2" t="s">
        <v>43</v>
      </c>
      <c r="D2" t="s">
        <v>39</v>
      </c>
    </row>
    <row r="3" spans="1:6">
      <c r="A3" t="s">
        <v>29</v>
      </c>
      <c r="B3" t="s">
        <v>35</v>
      </c>
      <c r="D3" s="16" t="s">
        <v>41</v>
      </c>
    </row>
    <row r="4" spans="1:6">
      <c r="A4" t="s">
        <v>30</v>
      </c>
      <c r="B4" s="12">
        <f>Sheet1!F35-(Sheet1!C35)</f>
        <v>1450000</v>
      </c>
    </row>
    <row r="5" spans="1:6">
      <c r="A5" t="s">
        <v>44</v>
      </c>
      <c r="B5">
        <f>B4*1.13</f>
        <v>1638499.9999999998</v>
      </c>
    </row>
    <row r="6" spans="1:6">
      <c r="A6" t="s">
        <v>42</v>
      </c>
    </row>
    <row r="7" spans="1:6">
      <c r="A7" t="s">
        <v>19</v>
      </c>
      <c r="B7" s="12">
        <v>60000</v>
      </c>
    </row>
    <row r="8" spans="1:6">
      <c r="A8" t="s">
        <v>53</v>
      </c>
      <c r="B8" s="12">
        <v>70000</v>
      </c>
    </row>
    <row r="9" spans="1:6">
      <c r="A9" t="s">
        <v>51</v>
      </c>
      <c r="B9" s="12">
        <v>80000</v>
      </c>
    </row>
    <row r="10" spans="1:6">
      <c r="A10" t="s">
        <v>52</v>
      </c>
      <c r="B10" s="12">
        <v>100000</v>
      </c>
    </row>
    <row r="11" spans="1:6">
      <c r="A11" t="s">
        <v>55</v>
      </c>
      <c r="B11" s="12">
        <v>151200</v>
      </c>
    </row>
    <row r="12" spans="1:6">
      <c r="A12" t="s">
        <v>54</v>
      </c>
      <c r="B12" s="12">
        <v>188000</v>
      </c>
    </row>
    <row r="13" spans="1:6">
      <c r="A13" t="s">
        <v>56</v>
      </c>
      <c r="B13" s="12">
        <v>194290</v>
      </c>
    </row>
    <row r="14" spans="1:6">
      <c r="A14" t="s">
        <v>57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2020-06-07T05:47:38Z</dcterms:modified>
</cp:coreProperties>
</file>