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C55AC02C-A2D1-4A83-8F5E-4FDBA797EAAC}" xr6:coauthVersionLast="47" xr6:coauthVersionMax="47" xr10:uidLastSave="{00000000-0000-0000-0000-000000000000}"/>
  <bookViews>
    <workbookView xWindow="-25110" yWindow="765" windowWidth="14400" windowHeight="1027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<sst xmlns="http://schemas.openxmlformats.org/spreadsheetml/2006/main" count="94" uniqueCount="86">
  <si>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</si>
  <si>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</si>
  <si>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</si>
  <si>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</si>
  <si>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</si>
  <si>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</si>
  <si>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</si>
  <si>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</si>
  <si>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</si>
  <si>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</si>
  <si>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</si>
  <si>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</si>
  <si>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</si>
  <si>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</si>
  <si>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</si>
  <si>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</si>
  <si>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</si>
  <si>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</si>
  <si>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</si>
  <si>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</si>
  <si>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</si>
  <si>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</si>
  <si>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</si>
  <si>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</si>
  <si>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</si>
  <si>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</si>
  <si>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</si>
  <si>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</si>
  <si>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</si>
  <si>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</si>
  <si>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</si>
  <si>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</si>
  <si>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</si>
  <si>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</si>
  <si>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</si>
  <si>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</si>
  <si>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</si>
  <si>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</si>
  <si>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</si>
  <si>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</si>
  <si>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</si>
  <si>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</si>
  <si>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</si>
  <si>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</si>
  <si>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</si>
  <si>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</si>
  <si>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</si>
  <si>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</si>
  <si>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</si>
  <si>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</si>
  <si>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</si>
  <si>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</si>
  <si>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</si>
  <si>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</si>
  <si>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</si>
  <si>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</si>
  <si>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</si>
  <si>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</si>
  <si>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</si>
  <si>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</si>
  <si>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</si>
  <si>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</si>
  <si>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</si>
  <si>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</si>
  <si>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코어i5-12세대 12400F (엘더레이크) (정품)</t>
    <phoneticPr fontId="1" type="noConversion"/>
  </si>
  <si>
    <t>MSI MAG B660M 박격포 DDR4</t>
    <phoneticPr fontId="1" type="noConversion"/>
  </si>
  <si>
    <t>ASUS KO 지포스 RTX 3060 O12G V2 GAMING OC D6</t>
    <phoneticPr fontId="1" type="noConversion"/>
  </si>
  <si>
    <t>삼성전자 PM9A1 M.2 NVMe 병행수입 (512GB)</t>
    <phoneticPr fontId="1" type="noConversion"/>
  </si>
  <si>
    <t>DAVEN KAISER AIR 강화유리 (블랙)</t>
    <phoneticPr fontId="1" type="noConversion"/>
  </si>
  <si>
    <t>잘만 MegaMax 800W 80PLUS STANDARD</t>
    <phoneticPr fontId="1" type="noConversion"/>
  </si>
  <si>
    <t>Microsoft Windows 10 Home(처음사용자용 한글)</t>
  </si>
  <si>
    <t>OLOy(욜로와이) 16G 25600 CL16 BLADE 블랙 (8Gx2)</t>
    <phoneticPr fontId="1" type="noConversion"/>
  </si>
  <si>
    <t>BRAVOTEC 존스보 TW4-240 COLOR 블랙</t>
    <phoneticPr fontId="1" type="noConversion"/>
  </si>
  <si>
    <t>헤드셋</t>
    <phoneticPr fontId="1" type="noConversion"/>
  </si>
  <si>
    <t>로지텍 G331 스테레오 게이밍 헤드셋 정품</t>
    <phoneticPr fontId="1" type="noConversion"/>
  </si>
  <si>
    <t>마우스</t>
    <phoneticPr fontId="1" type="noConversion"/>
  </si>
  <si>
    <t>로지텍G PRO X SUPERLIGHT 정품 블랙</t>
    <phoneticPr fontId="1" type="noConversion"/>
  </si>
  <si>
    <t>키보드</t>
    <phoneticPr fontId="1" type="noConversion"/>
  </si>
  <si>
    <t>로지텍G G512 GX 기계식 게이밍 키보드</t>
    <phoneticPr fontId="1" type="noConversion"/>
  </si>
  <si>
    <t>장패드</t>
    <phoneticPr fontId="1" type="noConversion"/>
  </si>
  <si>
    <t>로지텍 장패드</t>
    <phoneticPr fontId="1" type="noConversion"/>
  </si>
  <si>
    <t>모니터</t>
    <phoneticPr fontId="1" type="noConversion"/>
  </si>
  <si>
    <t>래안텍 ArkCell RAC27FG165 게이밍</t>
    <phoneticPr fontId="1" type="noConversion"/>
  </si>
  <si>
    <t>사운드바</t>
    <phoneticPr fontId="1" type="noConversion"/>
  </si>
  <si>
    <t>브리츠 BA-R9</t>
    <phoneticPr fontId="1" type="noConversion"/>
  </si>
  <si>
    <t>오경필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</si>
</sst>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85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1098015950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44574</v>
      </c>
      <c r="C3" s="16" t="s">
        <v>33</v>
      </c>
      <c r="D3" s="21">
        <v>44578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64</v>
      </c>
      <c r="D6" s="62"/>
      <c r="E6" s="3" t="s">
        <v>53</v>
      </c>
      <c r="F6" s="6">
        <v>245000</v>
      </c>
      <c r="G6" s="3">
        <v>1</v>
      </c>
      <c r="H6" s="6">
        <f>F6*G6</f>
        <v>245000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54</v>
      </c>
      <c r="F7" s="6">
        <v>78000</v>
      </c>
      <c r="G7" s="3">
        <v>1</v>
      </c>
      <c r="H7" s="6">
        <f t="shared" ref="H7:H19" si="0">F7*G7</f>
        <v>78000</v>
      </c>
      <c r="I7" s="2"/>
    </row>
    <row r="8" spans="1:9" ht="24" customHeight="1">
      <c r="A8" s="36"/>
      <c r="B8" s="37"/>
      <c r="C8" s="115" t="s">
        <v>65</v>
      </c>
      <c r="D8" s="116"/>
      <c r="E8" s="3" t="s">
        <v>55</v>
      </c>
      <c r="F8" s="6">
        <v>220000</v>
      </c>
      <c r="G8" s="3">
        <v>1</v>
      </c>
      <c r="H8" s="6">
        <f t="shared" si="0"/>
        <v>220000</v>
      </c>
      <c r="I8" s="2"/>
    </row>
    <row r="9" spans="1:9" ht="24" customHeight="1">
      <c r="A9" s="36"/>
      <c r="B9" s="37"/>
      <c r="C9" s="61" t="s">
        <v>71</v>
      </c>
      <c r="D9" s="62"/>
      <c r="E9" s="3" t="s">
        <v>56</v>
      </c>
      <c r="F9" s="6">
        <v>120000</v>
      </c>
      <c r="G9" s="3">
        <v>1</v>
      </c>
      <c r="H9" s="6">
        <f t="shared" si="0"/>
        <v>120000</v>
      </c>
      <c r="I9" s="2"/>
    </row>
    <row r="10" spans="1:9" ht="24" customHeight="1">
      <c r="A10" s="36"/>
      <c r="B10" s="37"/>
      <c r="C10" s="61" t="s">
        <v>66</v>
      </c>
      <c r="D10" s="62"/>
      <c r="E10" s="3" t="s">
        <v>57</v>
      </c>
      <c r="F10" s="6">
        <v>997000</v>
      </c>
      <c r="G10" s="3">
        <v>1</v>
      </c>
      <c r="H10" s="6">
        <f t="shared" si="0"/>
        <v>997000</v>
      </c>
      <c r="I10" s="2"/>
    </row>
    <row r="11" spans="1:9" ht="24" customHeight="1">
      <c r="A11" s="36"/>
      <c r="B11" s="37"/>
      <c r="C11" s="63" t="s">
        <v>67</v>
      </c>
      <c r="D11" s="64"/>
      <c r="E11" s="3" t="s">
        <v>58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61"/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68</v>
      </c>
      <c r="D14" s="56"/>
      <c r="E14" s="3" t="s">
        <v>61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62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70</v>
      </c>
      <c r="D18" s="60"/>
      <c r="E18" s="4" t="s">
        <v>52</v>
      </c>
      <c r="F18" s="7">
        <v>170000</v>
      </c>
      <c r="G18" s="4">
        <v>1</v>
      </c>
      <c r="H18" s="6">
        <f t="shared" si="0"/>
        <v>170000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8">
        <f>SUM(H6:H19)</f>
        <v>2085000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2085000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73</v>
      </c>
      <c r="F24" s="6">
        <v>70000</v>
      </c>
      <c r="G24" s="3">
        <v>1</v>
      </c>
      <c r="H24" s="6">
        <f>F24*G24</f>
        <v>70000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76</v>
      </c>
      <c r="D25" s="56"/>
      <c r="E25" s="33" t="s">
        <v>75</v>
      </c>
      <c r="F25" s="6">
        <v>165000</v>
      </c>
      <c r="G25" s="3">
        <v>1</v>
      </c>
      <c r="H25" s="6">
        <f t="shared" ref="H25:H32" si="1">F25*G25</f>
        <v>165000</v>
      </c>
      <c r="I25" s="2"/>
    </row>
    <row r="26" spans="1:9" ht="21.95" customHeight="1">
      <c r="A26" s="79"/>
      <c r="B26" s="80"/>
      <c r="C26" s="65" t="s">
        <v>78</v>
      </c>
      <c r="D26" s="56"/>
      <c r="E26" s="5" t="s">
        <v>77</v>
      </c>
      <c r="F26" s="6">
        <v>125000</v>
      </c>
      <c r="G26" s="3">
        <v>1</v>
      </c>
      <c r="H26" s="6">
        <f t="shared" si="1"/>
        <v>125000</v>
      </c>
      <c r="I26" s="2"/>
    </row>
    <row r="27" spans="1:9" ht="21.95" customHeight="1">
      <c r="A27" s="79"/>
      <c r="B27" s="80"/>
      <c r="C27" s="67" t="s">
        <v>80</v>
      </c>
      <c r="D27" s="66"/>
      <c r="E27" s="5" t="s">
        <v>79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9"/>
      <c r="B28" s="80"/>
      <c r="C28" s="65" t="s">
        <v>82</v>
      </c>
      <c r="D28" s="66"/>
      <c r="E28" s="5" t="s">
        <v>81</v>
      </c>
      <c r="F28" s="6">
        <v>230000</v>
      </c>
      <c r="G28" s="3">
        <v>1</v>
      </c>
      <c r="H28" s="6">
        <f t="shared" si="1"/>
        <v>230000</v>
      </c>
      <c r="I28" s="2"/>
    </row>
    <row r="29" spans="1:9" ht="21.95" customHeight="1">
      <c r="A29" s="79"/>
      <c r="B29" s="80"/>
      <c r="C29" s="67" t="s">
        <v>84</v>
      </c>
      <c r="D29" s="66"/>
      <c r="E29" s="5" t="s">
        <v>83</v>
      </c>
      <c r="F29" s="6">
        <v>15000</v>
      </c>
      <c r="G29" s="3">
        <v>1</v>
      </c>
      <c r="H29" s="6">
        <f t="shared" si="1"/>
        <v>15000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605000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2690000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269000.00000000047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50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2959000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2690000</v>
      </c>
    </row>
    <row r="5" spans="1:6">
      <c r="A5" t="s">
        <v>29</v>
      </c>
      <c r="B5">
        <f>B4*1.13</f>
        <v>3039699.9999999995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2022-01-13T07:33:31Z</dcterms:modified>
</cp:coreProperties>
</file>