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CB5EF8F2-4120-4340-A901-B9D2DE3D149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<sst xmlns="http://schemas.openxmlformats.org/spreadsheetml/2006/main" count="88" uniqueCount="80">
  <si>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</si>
  <si>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</si>
  <si>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</si>
  <si>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</si>
  <si>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</si>
  <si>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</si>
  <si>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</si>
  <si>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</si>
  <si>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</si>
  <si>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</si>
  <si>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</si>
  <si>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</si>
  <si>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</si>
  <si>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</si>
  <si>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</si>
  <si>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</si>
  <si>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</si>
  <si>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</si>
  <si>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</si>
  <si>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</si>
  <si>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</si>
  <si>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</si>
  <si>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</si>
  <si>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</si>
  <si>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</si>
  <si>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</si>
  <si>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</si>
  <si>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</si>
  <si>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</si>
  <si>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</si>
  <si>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</si>
  <si>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</si>
  <si>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</si>
  <si>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</si>
  <si>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</si>
  <si>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</si>
  <si>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</si>
  <si>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</si>
  <si>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</si>
  <si>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</si>
  <si>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</si>
  <si>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</si>
  <si>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</si>
  <si>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</si>
  <si>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</si>
  <si>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</si>
  <si>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</si>
  <si>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</si>
  <si>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</si>
  <si>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</si>
  <si>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</si>
  <si>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</si>
  <si>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</si>
  <si>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</si>
  <si>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</si>
  <si>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</si>
  <si>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</si>
  <si>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</si>
  <si>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</si>
  <si>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</si>
  <si>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</si>
  <si>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</si>
  <si>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</si>
  <si>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</si>
  <si>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</si>
  <si>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</si>
  <si>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</si>
  <si>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</si>
  <si>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</si>
  <si>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</si>
  <si>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마이크로닉스 Cyclone III 500W After Cooling</t>
    <phoneticPr fontId="1" type="noConversion"/>
  </si>
  <si>
    <t>인텔 기본쿨러</t>
    <phoneticPr fontId="1" type="noConversion"/>
  </si>
  <si>
    <t>인텔 코어i3-10세대 10100 (코멧레이크S) (정품)</t>
    <phoneticPr fontId="1" type="noConversion"/>
  </si>
  <si>
    <t>COLORFUL H410M-K PRO V20 STCOM</t>
    <phoneticPr fontId="1" type="noConversion"/>
  </si>
  <si>
    <t>Western Digital WD BLUE 5400/256M (WD20EZAZ, 2TB)</t>
    <phoneticPr fontId="1" type="noConversion"/>
  </si>
  <si>
    <t>인텔 UHD 630 내장그래픽</t>
    <phoneticPr fontId="1" type="noConversion"/>
  </si>
  <si>
    <t>래안텍 ArkCell 24FF75K 베젤리스 무결점</t>
    <phoneticPr fontId="1" type="noConversion"/>
  </si>
  <si>
    <t>장패드</t>
    <phoneticPr fontId="1" type="noConversion"/>
  </si>
  <si>
    <t>고급 게이밍 5mm 장패드</t>
    <phoneticPr fontId="1" type="noConversion"/>
  </si>
  <si>
    <t>엔제이글로벌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</si>
</sst>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3" sqref="C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3" t="s">
        <v>62</v>
      </c>
      <c r="D1" s="44"/>
      <c r="E1" s="102"/>
      <c r="F1" s="103"/>
      <c r="G1" s="103"/>
      <c r="H1" s="104"/>
    </row>
    <row r="2" spans="1:9" ht="22.5" customHeight="1">
      <c r="A2" s="15" t="s">
        <v>44</v>
      </c>
      <c r="B2" s="22">
        <v>1089490304</v>
      </c>
      <c r="C2" s="45"/>
      <c r="D2" s="46"/>
      <c r="E2" s="105"/>
      <c r="F2" s="106"/>
      <c r="G2" s="106"/>
      <c r="H2" s="107"/>
    </row>
    <row r="3" spans="1:9" ht="22.5" customHeight="1">
      <c r="A3" s="15" t="s">
        <v>45</v>
      </c>
      <c r="B3" s="17">
        <f ca="1">TODAY()</f>
        <v>44206</v>
      </c>
      <c r="C3" s="16" t="s">
        <v>46</v>
      </c>
      <c r="D3" s="21"/>
      <c r="E3" s="105"/>
      <c r="F3" s="106"/>
      <c r="G3" s="106"/>
      <c r="H3" s="107"/>
    </row>
    <row r="4" spans="1:9" ht="22.5" customHeight="1">
      <c r="A4" s="14" t="s">
        <v>43</v>
      </c>
      <c r="B4" s="49"/>
      <c r="C4" s="49"/>
      <c r="D4" s="50"/>
      <c r="E4" s="108"/>
      <c r="F4" s="109"/>
      <c r="G4" s="109"/>
      <c r="H4" s="110"/>
    </row>
    <row r="5" spans="1:9">
      <c r="A5" s="47" t="s">
        <v>0</v>
      </c>
      <c r="B5" s="48"/>
      <c r="C5" s="47" t="s">
        <v>5</v>
      </c>
      <c r="D5" s="4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3" t="s">
        <v>63</v>
      </c>
      <c r="B6" s="34"/>
      <c r="C6" s="60" t="s">
        <v>72</v>
      </c>
      <c r="D6" s="61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5"/>
      <c r="B7" s="36"/>
      <c r="C7" s="60" t="s">
        <v>71</v>
      </c>
      <c r="D7" s="61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5"/>
      <c r="B8" s="36"/>
      <c r="C8" s="114" t="s">
        <v>73</v>
      </c>
      <c r="D8" s="115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5"/>
      <c r="B9" s="36"/>
      <c r="C9" s="60" t="s">
        <v>67</v>
      </c>
      <c r="D9" s="61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5"/>
      <c r="B10" s="36"/>
      <c r="C10" s="60" t="s">
        <v>75</v>
      </c>
      <c r="D10" s="61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5"/>
      <c r="B11" s="36"/>
      <c r="C11" s="62" t="s">
        <v>68</v>
      </c>
      <c r="D11" s="63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5"/>
      <c r="B12" s="36"/>
      <c r="C12" s="60" t="s">
        <v>74</v>
      </c>
      <c r="D12" s="61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5"/>
      <c r="B13" s="36"/>
      <c r="C13" s="54" t="s">
        <v>60</v>
      </c>
      <c r="D13" s="5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5"/>
      <c r="B14" s="36"/>
      <c r="C14" s="54" t="s">
        <v>69</v>
      </c>
      <c r="D14" s="55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5"/>
      <c r="B15" s="36"/>
      <c r="C15" s="54" t="s">
        <v>70</v>
      </c>
      <c r="D15" s="5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5"/>
      <c r="B16" s="36"/>
      <c r="C16" s="56" t="s">
        <v>61</v>
      </c>
      <c r="D16" s="5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5"/>
      <c r="B17" s="36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5"/>
      <c r="B18" s="36"/>
      <c r="C18" s="58" t="s">
        <v>55</v>
      </c>
      <c r="D18" s="59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5"/>
      <c r="B19" s="36"/>
      <c r="C19" s="52"/>
      <c r="D19" s="53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7" t="s">
        <v>64</v>
      </c>
      <c r="B20" s="38"/>
      <c r="C20" s="51" t="s">
        <v>18</v>
      </c>
      <c r="D20" s="51"/>
      <c r="E20" s="66">
        <f>SUM(H6:H19)</f>
        <v>495000</v>
      </c>
      <c r="F20" s="66"/>
      <c r="G20" s="29">
        <v>1</v>
      </c>
      <c r="H20" s="113" t="s">
        <v>20</v>
      </c>
      <c r="I20" s="2"/>
    </row>
    <row r="21" spans="1:9" ht="12.75" customHeight="1">
      <c r="A21" s="39"/>
      <c r="B21" s="40"/>
      <c r="C21" s="51"/>
      <c r="D21" s="51"/>
      <c r="E21" s="66">
        <f>E20*G20</f>
        <v>495000</v>
      </c>
      <c r="F21" s="66"/>
      <c r="G21" s="66"/>
      <c r="H21" s="113"/>
      <c r="I21" s="2"/>
    </row>
    <row r="22" spans="1:9" ht="12.75" customHeight="1">
      <c r="A22" s="39"/>
      <c r="B22" s="40"/>
      <c r="C22" s="51"/>
      <c r="D22" s="51"/>
      <c r="E22" s="66"/>
      <c r="F22" s="66"/>
      <c r="G22" s="66"/>
      <c r="H22" s="113"/>
      <c r="I22" s="2"/>
    </row>
    <row r="23" spans="1:9" ht="17.25" customHeight="1">
      <c r="A23" s="39"/>
      <c r="B23" s="40"/>
      <c r="C23" s="93" t="s">
        <v>23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1"/>
      <c r="B24" s="42"/>
      <c r="C24" s="54" t="s">
        <v>76</v>
      </c>
      <c r="D24" s="55"/>
      <c r="E24" s="5" t="s">
        <v>66</v>
      </c>
      <c r="F24" s="6">
        <v>105000</v>
      </c>
      <c r="G24" s="3">
        <v>1</v>
      </c>
      <c r="H24" s="6">
        <f>F24*G24</f>
        <v>105000</v>
      </c>
      <c r="I24" s="2"/>
    </row>
    <row r="25" spans="1:9" ht="20.100000000000001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4" t="s">
        <v>78</v>
      </c>
      <c r="D25" s="65"/>
      <c r="E25" s="5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77"/>
      <c r="B26" s="78"/>
      <c r="C26" s="95"/>
      <c r="D26" s="55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7"/>
      <c r="B27" s="78"/>
      <c r="C27" s="64"/>
      <c r="D27" s="65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7"/>
      <c r="B28" s="78"/>
      <c r="C28" s="64"/>
      <c r="D28" s="65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7"/>
      <c r="B29" s="78"/>
      <c r="C29" s="64"/>
      <c r="D29" s="65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7"/>
      <c r="B30" s="78"/>
      <c r="C30" s="64"/>
      <c r="D30" s="6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4"/>
      <c r="D31" s="65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4"/>
      <c r="D32" s="65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32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105000</v>
      </c>
      <c r="F33" s="68"/>
      <c r="G33" s="68"/>
      <c r="H33" s="111" t="s">
        <v>20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2"/>
      <c r="I34" s="2"/>
    </row>
    <row r="35" spans="1:9" ht="16.5" customHeight="1">
      <c r="A35" s="73" t="s">
        <v>35</v>
      </c>
      <c r="B35" s="74"/>
      <c r="C35" s="87"/>
      <c r="D35" s="88"/>
      <c r="E35" s="8" t="s">
        <v>4</v>
      </c>
      <c r="F35" s="118">
        <f>SUM(E21,E33)</f>
        <v>600000</v>
      </c>
      <c r="G35" s="118"/>
      <c r="H35" s="9" t="s">
        <v>20</v>
      </c>
      <c r="I35" s="2"/>
    </row>
    <row r="36" spans="1:9" ht="16.5" customHeight="1">
      <c r="A36" s="73" t="s">
        <v>34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21</v>
      </c>
      <c r="F36" s="116">
        <f>F35*1.1-F35</f>
        <v>60000</v>
      </c>
      <c r="G36" s="117"/>
      <c r="H36" s="10"/>
      <c r="I36" s="2"/>
    </row>
    <row r="37" spans="1:9" ht="17.25" customHeight="1">
      <c r="A37" s="73" t="s">
        <v>30</v>
      </c>
      <c r="B37" s="74"/>
      <c r="C37" s="96"/>
      <c r="D37" s="97"/>
      <c r="E37" s="8" t="s">
        <v>29</v>
      </c>
      <c r="F37" s="71" t="s">
        <v>65</v>
      </c>
      <c r="G37" s="72"/>
      <c r="H37" s="32"/>
      <c r="I37" s="2"/>
    </row>
    <row r="38" spans="1:9" ht="19.5" customHeight="1">
      <c r="A38" s="81" t="s">
        <v>31</v>
      </c>
      <c r="B38" s="82"/>
      <c r="C38" s="98">
        <f>SUM(C35:C36)-C37</f>
        <v>0</v>
      </c>
      <c r="D38" s="99"/>
      <c r="E38" s="25" t="s">
        <v>30</v>
      </c>
      <c r="F38" s="120"/>
      <c r="G38" s="121"/>
      <c r="H38" s="122"/>
      <c r="I38" s="2"/>
    </row>
    <row r="39" spans="1:9" ht="20.25" customHeight="1">
      <c r="A39" s="83"/>
      <c r="B39" s="84"/>
      <c r="C39" s="100"/>
      <c r="D39" s="101"/>
      <c r="E39" s="30" t="s">
        <v>22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660000</v>
      </c>
      <c r="G39" s="11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600000</v>
      </c>
    </row>
    <row r="5" spans="1:6">
      <c r="A5" t="s">
        <v>42</v>
      </c>
      <c r="B5">
        <f>B4*1.13</f>
        <v>677999.99999999988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2021-01-10T02:04:32Z</dcterms:modified>
</cp:coreProperties>
</file>