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10F314E2-198C-4869-84D8-C72FDFB41B4F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<sst xmlns="http://schemas.openxmlformats.org/spreadsheetml/2006/main" count="86" uniqueCount="78">
  <si>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</si>
  <si>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</si>
  <si>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</si>
  <si>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</si>
  <si>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</si>
  <si>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</si>
  <si>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</si>
  <si>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</si>
  <si>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</si>
  <si>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</si>
  <si>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</si>
  <si>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</si>
  <si>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</si>
  <si>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</si>
  <si>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</si>
  <si>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</si>
  <si>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</si>
  <si>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</si>
  <si>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</si>
  <si>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</si>
  <si>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</si>
  <si>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</si>
  <si>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</si>
  <si>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</si>
  <si>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</si>
  <si>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</si>
  <si>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</si>
  <si>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</si>
  <si>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</si>
  <si>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</si>
  <si>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</si>
  <si>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</si>
  <si>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</si>
  <si>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</si>
  <si>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</si>
  <si>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</si>
  <si>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</si>
  <si>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</si>
  <si>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</si>
  <si>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</si>
  <si>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</si>
  <si>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</si>
  <si>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</si>
  <si>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</si>
  <si>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</si>
  <si>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</si>
  <si>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</si>
  <si>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</si>
  <si>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</si>
  <si>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</si>
  <si>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</si>
  <si>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</si>
  <si>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</si>
  <si>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</si>
  <si>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</si>
  <si>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</si>
  <si>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</si>
  <si>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</si>
  <si>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</si>
  <si>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</si>
  <si>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</si>
  <si>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</si>
  <si>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</si>
  <si>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</si>
  <si>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</si>
  <si>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이체 및 현금영수증</t>
  </si>
  <si>
    <t>장패드</t>
    <phoneticPr fontId="1" type="noConversion"/>
  </si>
  <si>
    <t>모니터</t>
    <phoneticPr fontId="1" type="noConversion"/>
  </si>
  <si>
    <t>랜케이블</t>
    <phoneticPr fontId="1" type="noConversion"/>
  </si>
  <si>
    <t>AMD 라이젠5-2세대 3400G (피카소) (멀티팩)</t>
    <phoneticPr fontId="1" type="noConversion"/>
  </si>
  <si>
    <t>MSI A320M-A PRO</t>
    <phoneticPr fontId="1" type="noConversion"/>
  </si>
  <si>
    <t>삼성전자 DDR4 16G PC4-21300 (정품)</t>
    <phoneticPr fontId="1" type="noConversion"/>
  </si>
  <si>
    <t>라데온 VEGA 11 내장</t>
    <phoneticPr fontId="1" type="noConversion"/>
  </si>
  <si>
    <t>마이크론 Crucial BX500 아스크텍 (240GB)</t>
    <phoneticPr fontId="1" type="noConversion"/>
  </si>
  <si>
    <t>Western Digital WD 1TB BLUE WD10EZEX (SATA3/7200/64M)</t>
    <phoneticPr fontId="1" type="noConversion"/>
  </si>
  <si>
    <t>DAVEN 스텔라 미니</t>
    <phoneticPr fontId="1" type="noConversion"/>
  </si>
  <si>
    <t>잘만 EcoMax 500W 83+</t>
    <phoneticPr fontId="1" type="noConversion"/>
  </si>
  <si>
    <t>양희재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</si>
</sst>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77</v>
      </c>
      <c r="C1" s="33" t="s">
        <v>46</v>
      </c>
      <c r="D1" s="34"/>
      <c r="E1" s="89"/>
      <c r="F1" s="90"/>
      <c r="G1" s="90"/>
      <c r="H1" s="91"/>
    </row>
    <row r="2" spans="1:9" ht="22.5" customHeight="1">
      <c r="A2" s="18" t="s">
        <v>47</v>
      </c>
      <c r="B2" s="26">
        <v>1049131562</v>
      </c>
      <c r="C2" s="35"/>
      <c r="D2" s="36"/>
      <c r="E2" s="92"/>
      <c r="F2" s="93"/>
      <c r="G2" s="93"/>
      <c r="H2" s="94"/>
    </row>
    <row r="3" spans="1:9" ht="22.5" customHeight="1">
      <c r="A3" s="18" t="s">
        <v>48</v>
      </c>
      <c r="B3" s="20">
        <f ca="1">TODAY()</f>
        <v>43975</v>
      </c>
      <c r="C3" s="19" t="s">
        <v>49</v>
      </c>
      <c r="D3" s="25"/>
      <c r="E3" s="92"/>
      <c r="F3" s="93"/>
      <c r="G3" s="93"/>
      <c r="H3" s="94"/>
    </row>
    <row r="4" spans="1:9" ht="22.5" customHeight="1">
      <c r="A4" s="17" t="s">
        <v>45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26</v>
      </c>
      <c r="B6" s="102"/>
      <c r="C6" s="59" t="s">
        <v>69</v>
      </c>
      <c r="D6" s="60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5.5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70</v>
      </c>
      <c r="D8" s="60"/>
      <c r="E8" s="3" t="s">
        <v>7</v>
      </c>
      <c r="F8" s="6">
        <v>65000</v>
      </c>
      <c r="G8" s="3">
        <v>1</v>
      </c>
      <c r="H8" s="6">
        <f t="shared" si="0"/>
        <v>65000</v>
      </c>
      <c r="I8" s="2"/>
    </row>
    <row r="9" spans="1:9" ht="25.5" customHeight="1">
      <c r="A9" s="103"/>
      <c r="B9" s="104"/>
      <c r="C9" s="59" t="s">
        <v>71</v>
      </c>
      <c r="D9" s="60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5.5" customHeight="1">
      <c r="A10" s="103"/>
      <c r="B10" s="104"/>
      <c r="C10" s="59" t="s">
        <v>72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25.5" customHeight="1">
      <c r="A11" s="103"/>
      <c r="B11" s="104"/>
      <c r="C11" s="59" t="s">
        <v>73</v>
      </c>
      <c r="D11" s="60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103"/>
      <c r="B12" s="104"/>
      <c r="C12" s="59" t="s">
        <v>74</v>
      </c>
      <c r="D12" s="60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103"/>
      <c r="B13" s="104"/>
      <c r="C13" s="48" t="s">
        <v>64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75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103"/>
      <c r="B15" s="104"/>
      <c r="C15" s="48" t="s">
        <v>76</v>
      </c>
      <c r="D15" s="49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5.5" customHeight="1">
      <c r="A16" s="103"/>
      <c r="B16" s="104"/>
      <c r="C16" s="55" t="s">
        <v>64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540000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540000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67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/>
      <c r="D25" s="49"/>
      <c r="E25" s="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66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34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37</v>
      </c>
      <c r="B35" s="68"/>
      <c r="C35" s="81"/>
      <c r="D35" s="82"/>
      <c r="E35" s="8" t="s">
        <v>4</v>
      </c>
      <c r="F35" s="109">
        <f>SUM(E21,E33)</f>
        <v>540000</v>
      </c>
      <c r="G35" s="109"/>
      <c r="H35" s="9" t="s">
        <v>20</v>
      </c>
      <c r="I35" s="2"/>
    </row>
    <row r="36" spans="1:9" ht="16.5" customHeight="1">
      <c r="A36" s="67" t="s">
        <v>36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54000</v>
      </c>
      <c r="G36" s="108"/>
      <c r="H36" s="10"/>
      <c r="I36" s="2"/>
    </row>
    <row r="37" spans="1:9" ht="17.25" customHeight="1">
      <c r="A37" s="67" t="s">
        <v>32</v>
      </c>
      <c r="B37" s="68"/>
      <c r="C37" s="83"/>
      <c r="D37" s="84"/>
      <c r="E37" s="8" t="s">
        <v>31</v>
      </c>
      <c r="F37" s="65" t="s">
        <v>65</v>
      </c>
      <c r="G37" s="66"/>
      <c r="H37" s="11"/>
      <c r="I37" s="2"/>
    </row>
    <row r="38" spans="1:9" ht="19.5" customHeight="1">
      <c r="A38" s="75" t="s">
        <v>33</v>
      </c>
      <c r="B38" s="76"/>
      <c r="C38" s="85">
        <f>SUM(C35:C36)-C37</f>
        <v>0</v>
      </c>
      <c r="D38" s="86"/>
      <c r="E38" s="29" t="s">
        <v>63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594000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540000</v>
      </c>
    </row>
    <row r="5" spans="1:6">
      <c r="A5" t="s">
        <v>44</v>
      </c>
      <c r="B5">
        <f>B4*1.13</f>
        <v>610200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2020-05-24T10:59:34Z</dcterms:modified>
</cp:coreProperties>
</file>