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D58F5C6A-08A6-4DC3-B615-153F74A4B70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<sst xmlns="http://schemas.openxmlformats.org/spreadsheetml/2006/main" count="89" uniqueCount="80">
  <si>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</si>
  <si>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</si>
  <si>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</si>
  <si>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</si>
  <si>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</si>
  <si>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</si>
  <si>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</si>
  <si>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</si>
  <si>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</si>
  <si>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</si>
  <si>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</si>
  <si>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</si>
  <si>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</si>
  <si>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</si>
  <si>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</si>
  <si>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</si>
  <si>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</si>
  <si>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</si>
  <si>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</si>
  <si>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</si>
  <si>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</si>
  <si>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</si>
  <si>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</si>
  <si>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</si>
  <si>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</si>
  <si>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</si>
  <si>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</si>
  <si>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</si>
  <si>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</si>
  <si>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</si>
  <si>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</si>
  <si>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</si>
  <si>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</si>
  <si>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</si>
  <si>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</si>
  <si>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</si>
  <si>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</si>
  <si>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</si>
  <si>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</si>
  <si>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</si>
  <si>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</si>
  <si>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</si>
  <si>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</si>
  <si>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</si>
  <si>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</si>
  <si>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</si>
  <si>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</si>
  <si>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</si>
  <si>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</si>
  <si>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</si>
  <si>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</si>
  <si>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</si>
  <si>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</si>
  <si>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</si>
  <si>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</si>
  <si>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</si>
  <si>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</si>
  <si>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</si>
  <si>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</si>
  <si>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</si>
  <si>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</si>
  <si>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</si>
  <si>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</si>
  <si>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</si>
  <si>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ASRock H410M-HDV</t>
    <phoneticPr fontId="1" type="noConversion"/>
  </si>
  <si>
    <t>인텔 UHD 630 내장</t>
    <phoneticPr fontId="1" type="noConversion"/>
  </si>
  <si>
    <t>삼성전자 860 EVO (250GB)</t>
    <phoneticPr fontId="1" type="noConversion"/>
  </si>
  <si>
    <t>잘만 S3 풀 아크릴</t>
    <phoneticPr fontId="1" type="noConversion"/>
  </si>
  <si>
    <t>잘만 정격 500W</t>
    <phoneticPr fontId="1" type="noConversion"/>
  </si>
  <si>
    <t>인텔 정품쿨러</t>
    <phoneticPr fontId="1" type="noConversion"/>
  </si>
  <si>
    <t>택배비</t>
    <phoneticPr fontId="1" type="noConversion"/>
  </si>
  <si>
    <t>로젠택배 안전배송</t>
    <phoneticPr fontId="1" type="noConversion"/>
  </si>
  <si>
    <t>삼성전자 DDR4-2666 (16GB)</t>
    <phoneticPr fontId="1" type="noConversion"/>
  </si>
  <si>
    <t>Western Digital WD BLUE 7200/64M (WD10EZEX, 1TB)</t>
    <phoneticPr fontId="1" type="noConversion"/>
  </si>
  <si>
    <t>신성규</t>
    <phoneticPr fontId="1" type="noConversion"/>
  </si>
  <si>
    <t>인텔 코어i5-10세대 10400 (코멧레이크S) (정품)</t>
    <phoneticPr fontId="1" type="noConversion"/>
  </si>
  <si>
    <t>케이블</t>
    <phoneticPr fontId="1" type="noConversion"/>
  </si>
  <si>
    <t>HDMI to HDMI</t>
    <phoneticPr fontId="1" type="noConversion"/>
  </si>
  <si>
    <t>HDMI to DVI</t>
    <phoneticPr fontId="1" type="noConversion"/>
  </si>
  <si>
    <t>강원도 속초시 조양로 181 속초자이아파트 107동 1702호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</si>
</sst>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74</v>
      </c>
      <c r="C1" s="94" t="s">
        <v>45</v>
      </c>
      <c r="D1" s="95"/>
      <c r="E1" s="43"/>
      <c r="F1" s="44"/>
      <c r="G1" s="44"/>
      <c r="H1" s="45"/>
    </row>
    <row r="2" spans="1:9" ht="22.5" customHeight="1">
      <c r="A2" s="16" t="s">
        <v>46</v>
      </c>
      <c r="B2" s="23">
        <v>1030480908</v>
      </c>
      <c r="C2" s="96"/>
      <c r="D2" s="97"/>
      <c r="E2" s="46"/>
      <c r="F2" s="47"/>
      <c r="G2" s="47"/>
      <c r="H2" s="48"/>
    </row>
    <row r="3" spans="1:9" ht="22.5" customHeight="1">
      <c r="A3" s="16" t="s">
        <v>47</v>
      </c>
      <c r="B3" s="18">
        <f ca="1">TODAY()</f>
        <v>44078</v>
      </c>
      <c r="C3" s="17" t="s">
        <v>48</v>
      </c>
      <c r="D3" s="22">
        <v>44078</v>
      </c>
      <c r="E3" s="46"/>
      <c r="F3" s="47"/>
      <c r="G3" s="47"/>
      <c r="H3" s="48"/>
    </row>
    <row r="4" spans="1:9" ht="22.5" customHeight="1">
      <c r="A4" s="15" t="s">
        <v>44</v>
      </c>
      <c r="B4" s="98" t="s">
        <v>79</v>
      </c>
      <c r="C4" s="98"/>
      <c r="D4" s="99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25</v>
      </c>
      <c r="B6" s="56"/>
      <c r="C6" s="63" t="s">
        <v>75</v>
      </c>
      <c r="D6" s="64"/>
      <c r="E6" s="3" t="s">
        <v>6</v>
      </c>
      <c r="F6" s="6">
        <v>257000</v>
      </c>
      <c r="G6" s="3">
        <v>1</v>
      </c>
      <c r="H6" s="6">
        <f>F6*G6</f>
        <v>257000</v>
      </c>
      <c r="I6" s="2"/>
    </row>
    <row r="7" spans="1:9" ht="25.5" customHeight="1">
      <c r="A7" s="57"/>
      <c r="B7" s="58"/>
      <c r="C7" s="63" t="s">
        <v>69</v>
      </c>
      <c r="D7" s="64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64</v>
      </c>
      <c r="D8" s="64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57"/>
      <c r="B9" s="58"/>
      <c r="C9" s="63" t="s">
        <v>72</v>
      </c>
      <c r="D9" s="64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5.5" customHeight="1">
      <c r="A10" s="57"/>
      <c r="B10" s="58"/>
      <c r="C10" s="63" t="s">
        <v>65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25.5" customHeight="1">
      <c r="A11" s="57"/>
      <c r="B11" s="58"/>
      <c r="C11" s="63" t="s">
        <v>66</v>
      </c>
      <c r="D11" s="64"/>
      <c r="E11" s="3" t="s">
        <v>10</v>
      </c>
      <c r="F11" s="6">
        <v>56000</v>
      </c>
      <c r="G11" s="3">
        <v>1</v>
      </c>
      <c r="H11" s="6">
        <f t="shared" si="0"/>
        <v>56000</v>
      </c>
      <c r="I11" s="2"/>
    </row>
    <row r="12" spans="1:9" ht="25.5" customHeight="1">
      <c r="A12" s="57"/>
      <c r="B12" s="58"/>
      <c r="C12" s="63" t="s">
        <v>73</v>
      </c>
      <c r="D12" s="64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5.5" customHeight="1">
      <c r="A13" s="57"/>
      <c r="B13" s="58"/>
      <c r="C13" s="88" t="s">
        <v>62</v>
      </c>
      <c r="D13" s="8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8" t="s">
        <v>67</v>
      </c>
      <c r="D14" s="89"/>
      <c r="E14" s="3" t="s">
        <v>13</v>
      </c>
      <c r="F14" s="6">
        <v>37000</v>
      </c>
      <c r="G14" s="3">
        <v>1</v>
      </c>
      <c r="H14" s="6">
        <f t="shared" si="0"/>
        <v>37000</v>
      </c>
      <c r="I14" s="2"/>
    </row>
    <row r="15" spans="1:9" ht="25.5" customHeight="1">
      <c r="A15" s="57"/>
      <c r="B15" s="58"/>
      <c r="C15" s="88" t="s">
        <v>68</v>
      </c>
      <c r="D15" s="89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5.5" customHeight="1">
      <c r="A16" s="57"/>
      <c r="B16" s="58"/>
      <c r="C16" s="90" t="s">
        <v>62</v>
      </c>
      <c r="D16" s="91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1"/>
      <c r="D17" s="20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2" t="s">
        <v>57</v>
      </c>
      <c r="D18" s="93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0" t="s">
        <v>71</v>
      </c>
      <c r="D19" s="111"/>
      <c r="E19" s="4" t="s">
        <v>70</v>
      </c>
      <c r="F19" s="7">
        <v>10000</v>
      </c>
      <c r="G19" s="4">
        <v>1</v>
      </c>
      <c r="H19" s="7">
        <f t="shared" si="0"/>
        <v>10000</v>
      </c>
      <c r="I19" s="2"/>
    </row>
    <row r="20" spans="1:9" ht="12.75" customHeight="1">
      <c r="A20" s="57"/>
      <c r="B20" s="58"/>
      <c r="C20" s="100" t="s">
        <v>18</v>
      </c>
      <c r="D20" s="100"/>
      <c r="E20" s="68">
        <f>SUM(H6:H19)</f>
        <v>680000</v>
      </c>
      <c r="F20" s="68"/>
      <c r="G20" s="30">
        <v>1</v>
      </c>
      <c r="H20" s="54" t="s">
        <v>20</v>
      </c>
      <c r="I20" s="2"/>
    </row>
    <row r="21" spans="1:9" ht="12.75" customHeight="1">
      <c r="A21" s="57"/>
      <c r="B21" s="58"/>
      <c r="C21" s="100"/>
      <c r="D21" s="100"/>
      <c r="E21" s="68">
        <f>E20*G20</f>
        <v>680000</v>
      </c>
      <c r="F21" s="68"/>
      <c r="G21" s="68"/>
      <c r="H21" s="54"/>
      <c r="I21" s="2"/>
    </row>
    <row r="22" spans="1:9" ht="12.75" customHeight="1">
      <c r="A22" s="57"/>
      <c r="B22" s="58"/>
      <c r="C22" s="100"/>
      <c r="D22" s="100"/>
      <c r="E22" s="68"/>
      <c r="F22" s="68"/>
      <c r="G22" s="68"/>
      <c r="H22" s="54"/>
      <c r="I22" s="2"/>
    </row>
    <row r="23" spans="1:9" ht="17.25" customHeight="1">
      <c r="A23" s="57"/>
      <c r="B23" s="58"/>
      <c r="C23" s="105" t="s">
        <v>23</v>
      </c>
      <c r="D23" s="106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59"/>
      <c r="B24" s="60"/>
      <c r="C24" s="88" t="s">
        <v>77</v>
      </c>
      <c r="D24" s="89"/>
      <c r="E24" s="5" t="s">
        <v>76</v>
      </c>
      <c r="F24" s="6">
        <v>0</v>
      </c>
      <c r="G24" s="3">
        <v>1</v>
      </c>
      <c r="H24" s="6">
        <f>F24*G24</f>
        <v>0</v>
      </c>
      <c r="I24" s="2"/>
    </row>
    <row r="25" spans="1:9" ht="16.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107" t="s">
        <v>78</v>
      </c>
      <c r="D25" s="89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107"/>
      <c r="D26" s="89"/>
      <c r="E26" s="5"/>
      <c r="F26" s="6"/>
      <c r="G26" s="3"/>
      <c r="H26" s="6">
        <f t="shared" si="1"/>
        <v>0</v>
      </c>
      <c r="I26" s="2"/>
    </row>
    <row r="27" spans="1:9">
      <c r="A27" s="80"/>
      <c r="B27" s="81"/>
      <c r="C27" s="108"/>
      <c r="D27" s="109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108"/>
      <c r="D28" s="109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108"/>
      <c r="D29" s="109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3"/>
      <c r="D34" s="104"/>
      <c r="E34" s="73"/>
      <c r="F34" s="73"/>
      <c r="G34" s="74"/>
      <c r="H34" s="53"/>
      <c r="I34" s="2"/>
    </row>
    <row r="35" spans="1:9" ht="16.5" customHeight="1">
      <c r="A35" s="76" t="s">
        <v>36</v>
      </c>
      <c r="B35" s="77"/>
      <c r="C35" s="86"/>
      <c r="D35" s="87"/>
      <c r="E35" s="8" t="s">
        <v>4</v>
      </c>
      <c r="F35" s="67">
        <f>SUM(E21,E33)</f>
        <v>680000</v>
      </c>
      <c r="G35" s="67"/>
      <c r="H35" s="9" t="s">
        <v>20</v>
      </c>
      <c r="I35" s="2"/>
    </row>
    <row r="36" spans="1:9" ht="16.5" customHeight="1">
      <c r="A36" s="76" t="s">
        <v>35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5">
        <f>F35*1.1-F35</f>
        <v>68000.000000000116</v>
      </c>
      <c r="G36" s="66"/>
      <c r="H36" s="10"/>
      <c r="I36" s="2"/>
    </row>
    <row r="37" spans="1:9" ht="17.25" customHeight="1">
      <c r="A37" s="76" t="s">
        <v>31</v>
      </c>
      <c r="B37" s="77"/>
      <c r="C37" s="37"/>
      <c r="D37" s="38"/>
      <c r="E37" s="8" t="s">
        <v>30</v>
      </c>
      <c r="F37" s="72" t="s">
        <v>63</v>
      </c>
      <c r="G37" s="75"/>
      <c r="H37" s="31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6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3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770000</v>
      </c>
      <c r="G39" s="68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680000</v>
      </c>
    </row>
    <row r="5" spans="1:6">
      <c r="A5" t="s">
        <v>43</v>
      </c>
      <c r="B5">
        <f>B4*1.13</f>
        <v>768399.99999999988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2020-09-04T06:07:20Z</dcterms:modified>
</cp:coreProperties>
</file>