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13_ncr:1_{AA2C1B41-CE68-4A4C-B435-592D9944F9E5}" xr6:coauthVersionLast="45" xr6:coauthVersionMax="45" xr10:uidLastSave="{00000000-0000-0000-0000-000000000000}"/>
  <bookViews>
    <workbookView xWindow="5850" yWindow="2895" windowWidth="14925" windowHeight="1005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<sst xmlns="http://schemas.openxmlformats.org/spreadsheetml/2006/main" count="81" uniqueCount="73">
  <si>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</si>
  <si>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</si>
  <si>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</si>
  <si>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</si>
  <si>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</si>
  <si>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</si>
  <si>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</si>
  <si>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</si>
  <si>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</si>
  <si>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</si>
  <si>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</si>
  <si>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</si>
  <si>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</si>
  <si>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</si>
  <si>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</si>
  <si>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</si>
  <si>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</si>
  <si>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</si>
  <si>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</si>
  <si>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</si>
  <si>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</si>
  <si>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</si>
  <si>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</si>
  <si>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</si>
  <si>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</si>
  <si>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</si>
  <si>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</si>
  <si>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</si>
  <si>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</si>
  <si>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</si>
  <si>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</si>
  <si>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</si>
  <si>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</si>
  <si>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</si>
  <si>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</si>
  <si>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</si>
  <si>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</si>
  <si>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</si>
  <si>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</si>
  <si>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</si>
  <si>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</si>
  <si>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</si>
  <si>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</si>
  <si>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</si>
  <si>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</si>
  <si>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</si>
  <si>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</si>
  <si>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</si>
  <si>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</si>
  <si>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</si>
  <si>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</si>
  <si>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</si>
  <si>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</si>
  <si>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</si>
  <si>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</si>
  <si>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</si>
  <si>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</si>
  <si>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</si>
  <si>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</si>
  <si>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</si>
  <si>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</si>
  <si>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</si>
  <si>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</si>
  <si>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</si>
  <si>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코어i3-10세대 10100 (코멧레이크S) (정품)</t>
    <phoneticPr fontId="1" type="noConversion"/>
  </si>
  <si>
    <t>COLORFUL H410M-K PRO V20 STCOM</t>
    <phoneticPr fontId="1" type="noConversion"/>
  </si>
  <si>
    <t>삼성전자 DDR4-2666 (8GB)</t>
    <phoneticPr fontId="1" type="noConversion"/>
  </si>
  <si>
    <t>HIS 라데온 RX 570 IceQ X2 Turbo D5 4GB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</si>
  <si>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</si>
  <si>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</si>
  <si>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잘만 EcoMax 500W 83+</t>
    <phoneticPr fontId="1" type="noConversion"/>
  </si>
  <si>
    <t>인텔 정품쿨러</t>
    <phoneticPr fontId="1" type="noConversion"/>
  </si>
  <si>
    <t>박정규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</si>
</sst>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16" zoomScaleNormal="100" workbookViewId="0">
      <selection activeCell="C26" sqref="C26:D2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60</v>
      </c>
      <c r="B1" s="24" t="s">
        <v>72</v>
      </c>
      <c r="C1" s="33" t="s">
        <v>45</v>
      </c>
      <c r="D1" s="34"/>
      <c r="E1" s="88"/>
      <c r="F1" s="89"/>
      <c r="G1" s="89"/>
      <c r="H1" s="90"/>
    </row>
    <row r="2" spans="1:9" ht="22.5" customHeight="1">
      <c r="A2" s="16" t="s">
        <v>46</v>
      </c>
      <c r="B2" s="23">
        <v>1064053792</v>
      </c>
      <c r="C2" s="35"/>
      <c r="D2" s="36"/>
      <c r="E2" s="91"/>
      <c r="F2" s="92"/>
      <c r="G2" s="92"/>
      <c r="H2" s="93"/>
    </row>
    <row r="3" spans="1:9" ht="22.5" customHeight="1">
      <c r="A3" s="16" t="s">
        <v>47</v>
      </c>
      <c r="B3" s="18">
        <f ca="1">TODAY()</f>
        <v>44071</v>
      </c>
      <c r="C3" s="17" t="s">
        <v>48</v>
      </c>
      <c r="D3" s="22"/>
      <c r="E3" s="91"/>
      <c r="F3" s="92"/>
      <c r="G3" s="92"/>
      <c r="H3" s="93"/>
    </row>
    <row r="4" spans="1:9" ht="22.5" customHeight="1">
      <c r="A4" s="15" t="s">
        <v>44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25</v>
      </c>
      <c r="B6" s="101"/>
      <c r="C6" s="59" t="s">
        <v>64</v>
      </c>
      <c r="D6" s="60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65</v>
      </c>
      <c r="D8" s="60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25.5" customHeight="1">
      <c r="A9" s="102"/>
      <c r="B9" s="103"/>
      <c r="C9" s="59" t="s">
        <v>66</v>
      </c>
      <c r="D9" s="60"/>
      <c r="E9" s="3" t="s">
        <v>8</v>
      </c>
      <c r="F9" s="6">
        <v>38000</v>
      </c>
      <c r="G9" s="3">
        <v>1</v>
      </c>
      <c r="H9" s="6">
        <f t="shared" si="0"/>
        <v>38000</v>
      </c>
      <c r="I9" s="2"/>
    </row>
    <row r="10" spans="1:9" ht="25.5" customHeight="1">
      <c r="A10" s="102"/>
      <c r="B10" s="103"/>
      <c r="C10" s="59" t="s">
        <v>67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21000</v>
      </c>
      <c r="G14" s="3">
        <v>1</v>
      </c>
      <c r="H14" s="6">
        <f t="shared" si="0"/>
        <v>21000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31000</v>
      </c>
      <c r="G15" s="3">
        <v>1</v>
      </c>
      <c r="H15" s="6">
        <f t="shared" si="0"/>
        <v>31000</v>
      </c>
      <c r="I15" s="2"/>
    </row>
    <row r="16" spans="1:9" ht="25.5" customHeight="1">
      <c r="A16" s="102"/>
      <c r="B16" s="103"/>
      <c r="C16" s="55" t="s">
        <v>62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49</v>
      </c>
      <c r="E17" s="4" t="s">
        <v>17</v>
      </c>
      <c r="F17" s="7">
        <v>54000</v>
      </c>
      <c r="G17" s="4">
        <v>1</v>
      </c>
      <c r="H17" s="6">
        <f t="shared" si="0"/>
        <v>54000</v>
      </c>
      <c r="I17" s="2"/>
    </row>
    <row r="18" spans="1:9">
      <c r="A18" s="102"/>
      <c r="B18" s="103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/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610000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610000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33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36</v>
      </c>
      <c r="B35" s="67"/>
      <c r="C35" s="80"/>
      <c r="D35" s="81"/>
      <c r="E35" s="8" t="s">
        <v>4</v>
      </c>
      <c r="F35" s="108">
        <f>SUM(E21,E33)</f>
        <v>610000</v>
      </c>
      <c r="G35" s="108"/>
      <c r="H35" s="9" t="s">
        <v>20</v>
      </c>
      <c r="I35" s="2"/>
    </row>
    <row r="36" spans="1:9" ht="16.5" customHeight="1">
      <c r="A36" s="66" t="s">
        <v>35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61000</v>
      </c>
      <c r="G36" s="107"/>
      <c r="H36" s="10"/>
      <c r="I36" s="2"/>
    </row>
    <row r="37" spans="1:9" ht="17.25" customHeight="1">
      <c r="A37" s="66" t="s">
        <v>31</v>
      </c>
      <c r="B37" s="67"/>
      <c r="C37" s="82"/>
      <c r="D37" s="83"/>
      <c r="E37" s="8" t="s">
        <v>30</v>
      </c>
      <c r="F37" s="62" t="s">
        <v>63</v>
      </c>
      <c r="G37" s="65"/>
      <c r="H37" s="31"/>
      <c r="I37" s="2"/>
    </row>
    <row r="38" spans="1:9" ht="19.5" customHeight="1">
      <c r="A38" s="74" t="s">
        <v>32</v>
      </c>
      <c r="B38" s="75"/>
      <c r="C38" s="84">
        <f>SUM(C35:C36)-C37</f>
        <v>0</v>
      </c>
      <c r="D38" s="85"/>
      <c r="E38" s="26" t="s">
        <v>61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690000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8" t="s">
        <v>59</v>
      </c>
      <c r="F1" s="28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4" t="s">
        <v>40</v>
      </c>
    </row>
    <row r="4" spans="1:6">
      <c r="A4" t="s">
        <v>29</v>
      </c>
      <c r="B4" s="11">
        <f>Sheet1!F35-(Sheet1!C35)</f>
        <v>610000</v>
      </c>
    </row>
    <row r="5" spans="1:6">
      <c r="A5" t="s">
        <v>43</v>
      </c>
      <c r="B5">
        <f>B4*1.13</f>
        <v>689299.99999999988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2020-08-28T06:59:34Z</dcterms:modified>
</cp:coreProperties>
</file>