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<sst xmlns="http://schemas.openxmlformats.org/spreadsheetml/2006/main" count="83" uniqueCount="76">
  <si>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</si>
  <si>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</si>
  <si>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</si>
  <si>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</si>
  <si>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</si>
  <si>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</si>
  <si>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</si>
  <si>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</si>
  <si>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</si>
  <si>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</si>
  <si>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</si>
  <si>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</si>
  <si>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</si>
  <si>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</si>
  <si>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</si>
  <si>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</si>
  <si>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</si>
  <si>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</si>
  <si>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</si>
  <si>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</si>
  <si>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</si>
  <si>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</si>
  <si>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</si>
  <si>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</si>
  <si>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</si>
  <si>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</si>
  <si>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</si>
  <si>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</si>
  <si>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</si>
  <si>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</si>
  <si>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</si>
  <si>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</si>
  <si>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</si>
  <si>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</si>
  <si>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</si>
  <si>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</si>
  <si>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</si>
  <si>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</si>
  <si>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</si>
  <si>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</si>
  <si>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</si>
  <si>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</si>
  <si>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</si>
  <si>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</si>
  <si>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</si>
  <si>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</si>
  <si>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</si>
  <si>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</si>
  <si>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</si>
  <si>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</si>
  <si>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</si>
  <si>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</si>
  <si>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</si>
  <si>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</si>
  <si>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</si>
  <si>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</si>
  <si>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</si>
  <si>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</si>
  <si>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</si>
  <si>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</si>
  <si>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인텔 코어i7-10세대 10700 (코멧레이크S) (정품)</t>
    <phoneticPr fontId="1" type="noConversion"/>
  </si>
  <si>
    <t>에너맥스 ETS-T50 AXE</t>
    <phoneticPr fontId="1" type="noConversion"/>
  </si>
  <si>
    <t>MSI MAG B460M 박격포 WIFI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</si>
  <si>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</si>
  <si>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</si>
  <si>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</si>
  <si>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</si>
  <si>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잘만 S3 풀 아크릴</t>
    <phoneticPr fontId="1" type="noConversion"/>
  </si>
  <si>
    <t>시소닉 A12 STANDARD 230V EU SSR-600RA LLC</t>
    <phoneticPr fontId="1" type="noConversion"/>
  </si>
  <si>
    <t>외장ODD</t>
    <phoneticPr fontId="1" type="noConversion"/>
  </si>
  <si>
    <t>LG전자 울트라 슬림 외장ODD GP50NB60</t>
    <phoneticPr fontId="1" type="noConversion"/>
  </si>
  <si>
    <t>삼성전자 U32J590</t>
    <phoneticPr fontId="1" type="noConversion"/>
  </si>
  <si>
    <t>모니터</t>
    <phoneticPr fontId="1" type="noConversion"/>
  </si>
  <si>
    <t>Microsoft Windows 10 Pro(DSP 64bit 한글)</t>
  </si>
  <si>
    <t>이체 및 현금영수증</t>
  </si>
  <si>
    <t>박시윤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</si>
</sst>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75</v>
      </c>
      <c r="C1" s="92" t="s">
        <v>44</v>
      </c>
      <c r="D1" s="93"/>
      <c r="E1" s="43"/>
      <c r="F1" s="44"/>
      <c r="G1" s="44"/>
      <c r="H1" s="45"/>
    </row>
    <row r="2" spans="1:9" ht="22.5" customHeight="1">
      <c r="A2" s="16" t="s">
        <v>45</v>
      </c>
      <c r="B2" s="23">
        <v>1032654350</v>
      </c>
      <c r="C2" s="94"/>
      <c r="D2" s="95"/>
      <c r="E2" s="46"/>
      <c r="F2" s="47"/>
      <c r="G2" s="47"/>
      <c r="H2" s="48"/>
    </row>
    <row r="3" spans="1:9" ht="22.5" customHeight="1">
      <c r="A3" s="16" t="s">
        <v>46</v>
      </c>
      <c r="B3" s="18">
        <f ca="1">TODAY()</f>
        <v>44132</v>
      </c>
      <c r="C3" s="17" t="s">
        <v>47</v>
      </c>
      <c r="D3" s="22">
        <v>44133</v>
      </c>
      <c r="E3" s="46"/>
      <c r="F3" s="47"/>
      <c r="G3" s="47"/>
      <c r="H3" s="48"/>
    </row>
    <row r="4" spans="1:9" ht="22.5" customHeight="1">
      <c r="A4" s="15" t="s">
        <v>43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24</v>
      </c>
      <c r="B6" s="56"/>
      <c r="C6" s="63" t="s">
        <v>60</v>
      </c>
      <c r="D6" s="64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5.5" customHeight="1">
      <c r="A7" s="57"/>
      <c r="B7" s="58"/>
      <c r="C7" s="63" t="s">
        <v>61</v>
      </c>
      <c r="D7" s="64"/>
      <c r="E7" s="27" t="s">
        <v>14</v>
      </c>
      <c r="F7" s="6">
        <v>55000</v>
      </c>
      <c r="G7" s="3">
        <v>1</v>
      </c>
      <c r="H7" s="6">
        <f t="shared" ref="H7:H19" si="0">F7*G7</f>
        <v>55000</v>
      </c>
      <c r="I7" s="2"/>
    </row>
    <row r="8" spans="1:9" ht="25.5" customHeight="1">
      <c r="A8" s="57"/>
      <c r="B8" s="58"/>
      <c r="C8" s="63" t="s">
        <v>62</v>
      </c>
      <c r="D8" s="64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25.5" customHeight="1">
      <c r="A9" s="57"/>
      <c r="B9" s="58"/>
      <c r="C9" s="63" t="s">
        <v>63</v>
      </c>
      <c r="D9" s="64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5.5" customHeight="1">
      <c r="A10" s="57"/>
      <c r="B10" s="58"/>
      <c r="C10" s="63" t="s">
        <v>64</v>
      </c>
      <c r="D10" s="64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5.5" customHeight="1">
      <c r="A11" s="57"/>
      <c r="B11" s="58"/>
      <c r="C11" s="63" t="s">
        <v>65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 t="s">
        <v>66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8" t="s">
        <v>70</v>
      </c>
      <c r="D13" s="89"/>
      <c r="E13" s="3" t="s">
        <v>69</v>
      </c>
      <c r="F13" s="6">
        <v>36000</v>
      </c>
      <c r="G13" s="3">
        <v>1</v>
      </c>
      <c r="H13" s="6">
        <f t="shared" si="0"/>
        <v>36000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13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5.5" customHeight="1">
      <c r="A16" s="57"/>
      <c r="B16" s="58"/>
      <c r="C16" s="88"/>
      <c r="D16" s="8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73</v>
      </c>
      <c r="D18" s="91"/>
      <c r="E18" s="4" t="s">
        <v>25</v>
      </c>
      <c r="F18" s="7">
        <v>196000</v>
      </c>
      <c r="G18" s="4">
        <v>1</v>
      </c>
      <c r="H18" s="6">
        <f t="shared" si="0"/>
        <v>196000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17</v>
      </c>
      <c r="D20" s="98"/>
      <c r="E20" s="68">
        <f>SUM(H6:H19)</f>
        <v>1630000</v>
      </c>
      <c r="F20" s="68"/>
      <c r="G20" s="30">
        <v>1</v>
      </c>
      <c r="H20" s="54" t="s">
        <v>19</v>
      </c>
      <c r="I20" s="2"/>
    </row>
    <row r="21" spans="1:9" ht="12.75" customHeight="1">
      <c r="A21" s="57"/>
      <c r="B21" s="58"/>
      <c r="C21" s="98"/>
      <c r="D21" s="98"/>
      <c r="E21" s="68">
        <f>E20*G20</f>
        <v>1630000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22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71</v>
      </c>
      <c r="D24" s="89"/>
      <c r="E24" s="5" t="s">
        <v>72</v>
      </c>
      <c r="F24" s="6">
        <v>378000</v>
      </c>
      <c r="G24" s="3">
        <v>1</v>
      </c>
      <c r="H24" s="6">
        <f>F24*G24</f>
        <v>378000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378000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7">
        <f>SUM(E21,E33)</f>
        <v>2008000</v>
      </c>
      <c r="G35" s="67"/>
      <c r="H35" s="9" t="s">
        <v>19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5">
        <f>F35*1.1-F35</f>
        <v>200800</v>
      </c>
      <c r="G36" s="66"/>
      <c r="H36" s="10"/>
      <c r="I36" s="2"/>
    </row>
    <row r="37" spans="1:9" ht="17.25" customHeight="1">
      <c r="A37" s="76" t="s">
        <v>30</v>
      </c>
      <c r="B37" s="77"/>
      <c r="C37" s="37"/>
      <c r="D37" s="38"/>
      <c r="E37" s="8" t="s">
        <v>29</v>
      </c>
      <c r="F37" s="72" t="s">
        <v>74</v>
      </c>
      <c r="G37" s="75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6" t="s">
        <v>59</v>
      </c>
      <c r="F38" s="69">
        <v>8800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2200000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57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2008000</v>
      </c>
    </row>
    <row r="5" spans="1:6">
      <c r="A5" t="s">
        <v>42</v>
      </c>
      <c r="B5">
        <f>B4*1.13</f>
        <v>2269040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2020-10-28T01:04:11Z</cp:lastPrinted>
  <dcterms:created xsi:type="dcterms:W3CDTF">2019-03-28T03:58:09Z</dcterms:created>
  <dcterms:modified xsi:type="dcterms:W3CDTF">2020-10-28T01:05:28Z</dcterms:modified>
</cp:coreProperties>
</file>