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883D424-A600-475B-8BE0-C9D8224263B1}" xr6:coauthVersionLast="46" xr6:coauthVersionMax="46" xr10:uidLastSave="{00000000-0000-0000-0000-000000000000}"/>
  <bookViews>
    <workbookView xWindow="1650" yWindow="204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<sst xmlns="http://schemas.openxmlformats.org/spreadsheetml/2006/main" count="92" uniqueCount="83">
  <si>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</si>
  <si>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</si>
  <si>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</si>
  <si>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</si>
  <si>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</si>
  <si>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</si>
  <si>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</si>
  <si>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</si>
  <si>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</si>
  <si>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</si>
  <si>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</si>
  <si>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</si>
  <si>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</si>
  <si>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</si>
  <si>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</si>
  <si>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</si>
  <si>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</si>
  <si>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</si>
  <si>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</si>
  <si>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</si>
  <si>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</si>
  <si>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</si>
  <si>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</si>
  <si>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</si>
  <si>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</si>
  <si>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</si>
  <si>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</si>
  <si>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</si>
  <si>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</si>
  <si>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</si>
  <si>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</si>
  <si>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</si>
  <si>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</si>
  <si>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</si>
  <si>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</si>
  <si>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</si>
  <si>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</si>
  <si>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</si>
  <si>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</si>
  <si>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</si>
  <si>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</si>
  <si>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</si>
  <si>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</si>
  <si>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</si>
  <si>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</si>
  <si>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</si>
  <si>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</si>
  <si>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</si>
  <si>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</si>
  <si>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</si>
  <si>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</si>
  <si>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</si>
  <si>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</si>
  <si>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</si>
  <si>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</si>
  <si>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</si>
  <si>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</si>
  <si>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</si>
  <si>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</si>
  <si>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</si>
  <si>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</si>
  <si>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</si>
  <si>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</si>
  <si>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</si>
  <si>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</si>
  <si>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</si>
  <si>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</si>
  <si>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</si>
  <si>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</si>
  <si>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</si>
  <si>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</si>
  <si>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</si>
  <si>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</si>
  <si>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</si>
  <si>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타무즈 DDR4-2666 CL19 (8GB)</t>
    <phoneticPr fontId="1" type="noConversion"/>
  </si>
  <si>
    <t>인텔 셀러론 G5905 (코멧레이크S) (정품)</t>
    <phoneticPr fontId="1" type="noConversion"/>
  </si>
  <si>
    <t>Lite-On MU3 PH6 3D (120GB)</t>
    <phoneticPr fontId="1" type="noConversion"/>
  </si>
  <si>
    <t>이도디스플레이 ICE-MAN 500T V2.2</t>
    <phoneticPr fontId="1" type="noConversion"/>
  </si>
  <si>
    <t>대성글로벌코리아 ViewSync VSO273-75 White 베젤리스 무결점</t>
    <phoneticPr fontId="1" type="noConversion"/>
  </si>
  <si>
    <t>스피커</t>
    <phoneticPr fontId="1" type="noConversion"/>
  </si>
  <si>
    <t>신한입금 완료시
( 사업자등록증 주시면 이전에 했던 금액
합산 하여 계산서발행 )</t>
    <phoneticPr fontId="1" type="noConversion"/>
  </si>
  <si>
    <t>DS-800 6W 스피커</t>
    <phoneticPr fontId="1" type="noConversion"/>
  </si>
  <si>
    <t>민연호-사무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</si>
</sst>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113" t="s">
        <v>48</v>
      </c>
      <c r="D1" s="114"/>
      <c r="E1" s="44"/>
      <c r="F1" s="45"/>
      <c r="G1" s="45"/>
      <c r="H1" s="46"/>
    </row>
    <row r="2" spans="1:9" ht="22.5" customHeight="1">
      <c r="A2" s="15" t="s">
        <v>31</v>
      </c>
      <c r="B2" s="22">
        <v>1023602808</v>
      </c>
      <c r="C2" s="115"/>
      <c r="D2" s="116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44298</v>
      </c>
      <c r="C3" s="16" t="s">
        <v>33</v>
      </c>
      <c r="D3" s="21">
        <v>44293</v>
      </c>
      <c r="E3" s="47"/>
      <c r="F3" s="48"/>
      <c r="G3" s="48"/>
      <c r="H3" s="49"/>
    </row>
    <row r="4" spans="1:9" ht="22.5" customHeight="1">
      <c r="A4" s="14" t="s">
        <v>30</v>
      </c>
      <c r="B4" s="117"/>
      <c r="C4" s="117"/>
      <c r="D4" s="118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49</v>
      </c>
      <c r="B6" s="104"/>
      <c r="C6" s="58" t="s">
        <v>75</v>
      </c>
      <c r="D6" s="59"/>
      <c r="E6" s="3" t="s">
        <v>54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105"/>
      <c r="B7" s="106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5"/>
      <c r="B8" s="106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5"/>
      <c r="B9" s="106"/>
      <c r="C9" s="58" t="s">
        <v>74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5"/>
      <c r="B10" s="106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5"/>
      <c r="B11" s="106"/>
      <c r="C11" s="125" t="s">
        <v>76</v>
      </c>
      <c r="D11" s="126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5"/>
      <c r="B12" s="106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5"/>
      <c r="B14" s="106"/>
      <c r="C14" s="94" t="s">
        <v>68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5"/>
      <c r="B15" s="106"/>
      <c r="C15" s="94" t="s">
        <v>77</v>
      </c>
      <c r="D15" s="95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5"/>
      <c r="B16" s="106"/>
      <c r="C16" s="121" t="s">
        <v>47</v>
      </c>
      <c r="D16" s="122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123" t="s">
        <v>42</v>
      </c>
      <c r="D18" s="124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0"/>
      <c r="D19" s="100"/>
      <c r="E19" s="4"/>
      <c r="F19" s="7"/>
      <c r="G19" s="4"/>
      <c r="H19" s="6">
        <f t="shared" si="0"/>
        <v>0</v>
      </c>
      <c r="I19" s="2"/>
    </row>
    <row r="20" spans="1:9" ht="12.75" customHeight="1">
      <c r="A20" s="107" t="s">
        <v>50</v>
      </c>
      <c r="B20" s="108"/>
      <c r="C20" s="119" t="s">
        <v>6</v>
      </c>
      <c r="D20" s="119"/>
      <c r="E20" s="69">
        <f>SUM(H6:H19)</f>
        <v>320000</v>
      </c>
      <c r="F20" s="69"/>
      <c r="G20" s="29">
        <v>3</v>
      </c>
      <c r="H20" s="55" t="s">
        <v>8</v>
      </c>
      <c r="I20" s="2"/>
    </row>
    <row r="21" spans="1:9" ht="12.75" customHeight="1">
      <c r="A21" s="109"/>
      <c r="B21" s="110"/>
      <c r="C21" s="119"/>
      <c r="D21" s="119"/>
      <c r="E21" s="69">
        <f>E20*G20</f>
        <v>960000</v>
      </c>
      <c r="F21" s="69"/>
      <c r="G21" s="69"/>
      <c r="H21" s="55"/>
      <c r="I21" s="2"/>
    </row>
    <row r="22" spans="1:9" ht="12.75" customHeight="1">
      <c r="A22" s="109"/>
      <c r="B22" s="110"/>
      <c r="C22" s="119"/>
      <c r="D22" s="119"/>
      <c r="E22" s="69"/>
      <c r="F22" s="69"/>
      <c r="G22" s="69"/>
      <c r="H22" s="55"/>
      <c r="I22" s="2"/>
    </row>
    <row r="23" spans="1:9" ht="17.25" customHeight="1">
      <c r="A23" s="109"/>
      <c r="B23" s="110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11"/>
      <c r="B24" s="112"/>
      <c r="C24" s="94" t="s">
        <v>78</v>
      </c>
      <c r="D24" s="95"/>
      <c r="E24" s="5" t="s">
        <v>69</v>
      </c>
      <c r="F24" s="6">
        <v>170000</v>
      </c>
      <c r="G24" s="3">
        <v>3</v>
      </c>
      <c r="H24" s="6">
        <f>F24*G24</f>
        <v>510000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70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72</v>
      </c>
      <c r="D26" s="95"/>
      <c r="E26" s="5" t="s">
        <v>71</v>
      </c>
      <c r="F26" s="6">
        <v>0</v>
      </c>
      <c r="G26" s="3">
        <v>3</v>
      </c>
      <c r="H26" s="6">
        <f t="shared" si="1"/>
        <v>0</v>
      </c>
      <c r="I26" s="2"/>
    </row>
    <row r="27" spans="1:9" ht="24" customHeight="1">
      <c r="A27" s="80"/>
      <c r="B27" s="81"/>
      <c r="C27" s="96" t="s">
        <v>81</v>
      </c>
      <c r="D27" s="97"/>
      <c r="E27" s="5" t="s">
        <v>79</v>
      </c>
      <c r="F27" s="6">
        <v>0</v>
      </c>
      <c r="G27" s="3">
        <v>3</v>
      </c>
      <c r="H27" s="6">
        <f t="shared" si="1"/>
        <v>0</v>
      </c>
      <c r="I27" s="2"/>
    </row>
    <row r="28" spans="1:9" ht="21.95" customHeight="1">
      <c r="A28" s="80"/>
      <c r="B28" s="81"/>
      <c r="C28" s="99" t="s">
        <v>80</v>
      </c>
      <c r="D28" s="100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101"/>
      <c r="D29" s="102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8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8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8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147000.00000000023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1617000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31:D31"/>
    <mergeCell ref="C32:D32"/>
    <mergeCell ref="C28:D29"/>
    <mergeCell ref="A6:B19"/>
    <mergeCell ref="A20:B24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1470000</v>
      </c>
    </row>
    <row r="5" spans="1:6">
      <c r="A5" t="s">
        <v>29</v>
      </c>
      <c r="B5">
        <f>B4*1.13</f>
        <v>1661099.9999999998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2021-04-12T02:31:37Z</dcterms:modified>
</cp:coreProperties>
</file>