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1C153FF-659B-47AA-82F8-762D7D122BD8}" xr6:coauthVersionLast="46" xr6:coauthVersionMax="46" xr10:uidLastSave="{00000000-0000-0000-0000-000000000000}"/>
  <bookViews>
    <workbookView xWindow="5475" yWindow="262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<sst xmlns="http://schemas.openxmlformats.org/spreadsheetml/2006/main" count="83" uniqueCount="75">
  <si>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</si>
  <si>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</si>
  <si>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</si>
  <si>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</si>
  <si>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</si>
  <si>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</si>
  <si>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</si>
  <si>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</si>
  <si>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</si>
  <si>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</si>
  <si>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</si>
  <si>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</si>
  <si>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</si>
  <si>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</si>
  <si>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</si>
  <si>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</si>
  <si>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</si>
  <si>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</si>
  <si>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</si>
  <si>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</si>
  <si>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</si>
  <si>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</si>
  <si>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</si>
  <si>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</si>
  <si>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</si>
  <si>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</si>
  <si>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</si>
  <si>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</si>
  <si>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</si>
  <si>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</si>
  <si>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</si>
  <si>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</si>
  <si>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</si>
  <si>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</si>
  <si>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</si>
  <si>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</si>
  <si>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</si>
  <si>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</si>
  <si>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</si>
  <si>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</si>
  <si>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</si>
  <si>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</si>
  <si>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</si>
  <si>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</si>
  <si>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</si>
  <si>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</si>
  <si>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</si>
  <si>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</si>
  <si>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</si>
  <si>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</si>
  <si>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</si>
  <si>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</si>
  <si>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</si>
  <si>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</si>
  <si>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</si>
  <si>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</si>
  <si>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</si>
  <si>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</si>
  <si>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</si>
  <si>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</si>
  <si>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</si>
  <si>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</si>
  <si>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</si>
  <si>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레체(구)ATT주식회사</t>
    <phoneticPr fontId="1" type="noConversion"/>
  </si>
  <si>
    <t>CPU1</t>
    <phoneticPr fontId="1" type="noConversion"/>
  </si>
  <si>
    <t>CPU2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</si>
  <si>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</si>
  <si>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</si>
  <si>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</si>
  <si>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</si>
  <si>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마이크론 Crucial BX500 (240GB)</t>
    <phoneticPr fontId="1" type="noConversion"/>
  </si>
  <si>
    <t>마이크로닉스 COOLMAX 500W 80Plus</t>
    <phoneticPr fontId="1" type="noConversion"/>
  </si>
  <si>
    <t>사무용 미니 또는 미들 케이스</t>
    <phoneticPr fontId="1" type="noConversion"/>
  </si>
  <si>
    <t>인텔 코어i3-10세대 10105 (코멧레이크S 리프레시) (정품) [ 4코어 8쓰레드 ]</t>
    <phoneticPr fontId="1" type="noConversion"/>
  </si>
  <si>
    <t>인텔 펜티엄 골드 G6405 (코멧레이크S 리프레시) (정품) [ 2코어 4쓰레드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</si>
</sst>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45</v>
      </c>
      <c r="B1" s="23" t="s">
        <v>63</v>
      </c>
      <c r="C1" s="43" t="s">
        <v>48</v>
      </c>
      <c r="D1" s="44"/>
      <c r="E1" s="102"/>
      <c r="F1" s="103"/>
      <c r="G1" s="103"/>
      <c r="H1" s="104"/>
    </row>
    <row r="2" spans="1:9" ht="22.5" customHeight="1">
      <c r="A2" s="15" t="s">
        <v>31</v>
      </c>
      <c r="B2" s="22">
        <v>1037715446</v>
      </c>
      <c r="C2" s="45"/>
      <c r="D2" s="46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44433</v>
      </c>
      <c r="C3" s="16" t="s">
        <v>33</v>
      </c>
      <c r="D3" s="21"/>
      <c r="E3" s="105"/>
      <c r="F3" s="106"/>
      <c r="G3" s="106"/>
      <c r="H3" s="107"/>
    </row>
    <row r="4" spans="1:9" ht="22.5" customHeight="1">
      <c r="A4" s="14" t="s">
        <v>30</v>
      </c>
      <c r="B4" s="49"/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49</v>
      </c>
      <c r="B6" s="34"/>
      <c r="C6" s="60" t="s">
        <v>73</v>
      </c>
      <c r="D6" s="61"/>
      <c r="E6" s="3" t="s">
        <v>64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5"/>
      <c r="B7" s="36"/>
      <c r="C7" s="60" t="s">
        <v>74</v>
      </c>
      <c r="D7" s="61"/>
      <c r="E7" s="123" t="s">
        <v>65</v>
      </c>
      <c r="F7" s="6">
        <v>100000</v>
      </c>
      <c r="G7" s="3"/>
      <c r="H7" s="6">
        <f t="shared" ref="H7:H19" si="0">F7*G7</f>
        <v>0</v>
      </c>
      <c r="I7" s="2"/>
    </row>
    <row r="8" spans="1:9" ht="24" customHeight="1">
      <c r="A8" s="35"/>
      <c r="B8" s="36"/>
      <c r="C8" s="114" t="s">
        <v>66</v>
      </c>
      <c r="D8" s="115"/>
      <c r="E8" s="123" t="s">
        <v>54</v>
      </c>
      <c r="F8" s="6">
        <v>0</v>
      </c>
      <c r="G8" s="3">
        <v>1</v>
      </c>
      <c r="H8" s="6">
        <f t="shared" si="0"/>
        <v>0</v>
      </c>
      <c r="I8" s="2"/>
    </row>
    <row r="9" spans="1:9" ht="24" customHeight="1">
      <c r="A9" s="35"/>
      <c r="B9" s="36"/>
      <c r="C9" s="60" t="s">
        <v>67</v>
      </c>
      <c r="D9" s="61"/>
      <c r="E9" s="3" t="s">
        <v>55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5"/>
      <c r="B10" s="36"/>
      <c r="C10" s="60" t="s">
        <v>68</v>
      </c>
      <c r="D10" s="61"/>
      <c r="E10" s="3" t="s">
        <v>56</v>
      </c>
      <c r="F10" s="6">
        <v>44000</v>
      </c>
      <c r="G10" s="3">
        <v>1</v>
      </c>
      <c r="H10" s="6">
        <f t="shared" si="0"/>
        <v>44000</v>
      </c>
      <c r="I10" s="2"/>
    </row>
    <row r="11" spans="1:9" ht="24" customHeight="1">
      <c r="A11" s="35"/>
      <c r="B11" s="36"/>
      <c r="C11" s="62" t="s">
        <v>69</v>
      </c>
      <c r="D11" s="63"/>
      <c r="E11" s="3" t="s">
        <v>57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5"/>
      <c r="B12" s="36"/>
      <c r="C12" s="60" t="s">
        <v>70</v>
      </c>
      <c r="D12" s="61"/>
      <c r="E12" s="3" t="s">
        <v>58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35"/>
      <c r="B13" s="36"/>
      <c r="C13" s="54" t="s">
        <v>46</v>
      </c>
      <c r="D13" s="5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72</v>
      </c>
      <c r="D14" s="55"/>
      <c r="E14" s="3" t="s">
        <v>60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5"/>
      <c r="B15" s="36"/>
      <c r="C15" s="54" t="s">
        <v>71</v>
      </c>
      <c r="D15" s="55"/>
      <c r="E15" s="3" t="s">
        <v>61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5"/>
      <c r="B16" s="36"/>
      <c r="C16" s="56" t="s">
        <v>47</v>
      </c>
      <c r="D16" s="57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42</v>
      </c>
      <c r="D18" s="5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50</v>
      </c>
      <c r="B20" s="38"/>
      <c r="C20" s="51" t="s">
        <v>6</v>
      </c>
      <c r="D20" s="51"/>
      <c r="E20" s="67">
        <f>SUM(H6:H19)</f>
        <v>460000</v>
      </c>
      <c r="F20" s="67"/>
      <c r="G20" s="28">
        <v>1</v>
      </c>
      <c r="H20" s="113" t="s">
        <v>8</v>
      </c>
      <c r="I20" s="2"/>
    </row>
    <row r="21" spans="1:9" ht="12.75" customHeight="1">
      <c r="A21" s="39"/>
      <c r="B21" s="40"/>
      <c r="C21" s="51"/>
      <c r="D21" s="51"/>
      <c r="E21" s="67">
        <f>E20*G20</f>
        <v>460000</v>
      </c>
      <c r="F21" s="67"/>
      <c r="G21" s="67"/>
      <c r="H21" s="113"/>
      <c r="I21" s="2"/>
    </row>
    <row r="22" spans="1:9" ht="12.75" customHeight="1">
      <c r="A22" s="39"/>
      <c r="B22" s="40"/>
      <c r="C22" s="51"/>
      <c r="D22" s="51"/>
      <c r="E22" s="67"/>
      <c r="F22" s="67"/>
      <c r="G22" s="67"/>
      <c r="H22" s="113"/>
      <c r="I22" s="2"/>
    </row>
    <row r="23" spans="1:9" ht="17.25" customHeight="1">
      <c r="A23" s="39"/>
      <c r="B23" s="40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/>
      <c r="D24" s="55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64"/>
      <c r="D25" s="55"/>
      <c r="E25" s="32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64"/>
      <c r="D26" s="55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6"/>
      <c r="D27" s="65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4"/>
      <c r="D28" s="65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6"/>
      <c r="D29" s="65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6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6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6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1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2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8">
        <f>SUM(E21,E33)</f>
        <v>460000</v>
      </c>
      <c r="G35" s="118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6">
        <f>F35*1.1-F35</f>
        <v>46000.000000000058</v>
      </c>
      <c r="G36" s="117"/>
      <c r="H36" s="10"/>
      <c r="I36" s="2"/>
    </row>
    <row r="37" spans="1:9" ht="17.25" customHeight="1">
      <c r="A37" s="74" t="s">
        <v>17</v>
      </c>
      <c r="B37" s="75"/>
      <c r="C37" s="96"/>
      <c r="D37" s="97"/>
      <c r="E37" s="8" t="s">
        <v>16</v>
      </c>
      <c r="F37" s="72" t="s">
        <v>51</v>
      </c>
      <c r="G37" s="73"/>
      <c r="H37" s="31"/>
      <c r="I37" s="2"/>
    </row>
    <row r="38" spans="1:9" ht="19.5" customHeight="1">
      <c r="A38" s="82" t="s">
        <v>18</v>
      </c>
      <c r="B38" s="83"/>
      <c r="C38" s="98">
        <f>SUM(C35:C36)-C37</f>
        <v>0</v>
      </c>
      <c r="D38" s="99"/>
      <c r="E38" s="25" t="s">
        <v>17</v>
      </c>
      <c r="F38" s="120"/>
      <c r="G38" s="121"/>
      <c r="H38" s="122"/>
      <c r="I38" s="2"/>
    </row>
    <row r="39" spans="1:9" ht="20.25" customHeight="1">
      <c r="A39" s="84"/>
      <c r="B39" s="85"/>
      <c r="C39" s="100"/>
      <c r="D39" s="101"/>
      <c r="E39" s="29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506000</v>
      </c>
      <c r="G39" s="119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6" t="s">
        <v>44</v>
      </c>
      <c r="F1" s="26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460000</v>
      </c>
    </row>
    <row r="5" spans="1:6">
      <c r="A5" t="s">
        <v>29</v>
      </c>
      <c r="B5">
        <f>B4*1.13</f>
        <v>519799.99999999994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2021-08-25T01:38:29Z</cp:lastPrinted>
  <dcterms:created xsi:type="dcterms:W3CDTF">2019-03-28T03:58:09Z</dcterms:created>
  <dcterms:modified xsi:type="dcterms:W3CDTF">2021-08-25T01:38:46Z</dcterms:modified>
</cp:coreProperties>
</file>