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77F86E2-8C38-41ED-B03A-FC0DE5745CA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<sst xmlns="http://schemas.openxmlformats.org/spreadsheetml/2006/main" count="81" uniqueCount="73">
  <si>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</si>
  <si>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</si>
  <si>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</si>
  <si>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</si>
  <si>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</si>
  <si>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</si>
  <si>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</si>
  <si>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</si>
  <si>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</si>
  <si>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</si>
  <si>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</si>
  <si>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</si>
  <si>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</si>
  <si>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</si>
  <si>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</si>
  <si>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</si>
  <si>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</si>
  <si>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</si>
  <si>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</si>
  <si>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</si>
  <si>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</si>
  <si>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</si>
  <si>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</si>
  <si>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</si>
  <si>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</si>
  <si>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</si>
  <si>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</si>
  <si>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</si>
  <si>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</si>
  <si>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</si>
  <si>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</si>
  <si>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</si>
  <si>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</si>
  <si>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</si>
  <si>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</si>
  <si>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</si>
  <si>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</si>
  <si>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</si>
  <si>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</si>
  <si>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</si>
  <si>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</si>
  <si>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</si>
  <si>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</si>
  <si>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</si>
  <si>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</si>
  <si>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</si>
  <si>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</si>
  <si>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</si>
  <si>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</si>
  <si>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</si>
  <si>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</si>
  <si>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</si>
  <si>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</si>
  <si>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</si>
  <si>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</si>
  <si>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</si>
  <si>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</si>
  <si>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</si>
  <si>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</si>
  <si>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</si>
  <si>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</si>
  <si>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</si>
  <si>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</si>
  <si>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삼성전자 DDR4 8G PC4-21300 (정품)</t>
    <phoneticPr fontId="1" type="noConversion"/>
  </si>
  <si>
    <t>ASUS TUF B450M-PLUS GAMING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</si>
  <si>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</si>
  <si>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</si>
  <si>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ABKO NCORE CNM202 (핑크)</t>
    <phoneticPr fontId="1" type="noConversion"/>
  </si>
  <si>
    <t>마이크로닉스 Classic II 600W</t>
    <phoneticPr fontId="1" type="noConversion"/>
  </si>
  <si>
    <t>남상훈</t>
    <phoneticPr fontId="1" type="noConversion"/>
  </si>
  <si>
    <t>AMD 라이젠5-3세대 3600 (마티스) (정품)</t>
    <phoneticPr fontId="1" type="noConversion"/>
  </si>
  <si>
    <t>카드+현금</t>
  </si>
  <si>
    <t>IPLEX 타워형 RGB 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</si>
</sst>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69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1062736866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44024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70</v>
      </c>
      <c r="D6" s="64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63</v>
      </c>
      <c r="D9" s="64"/>
      <c r="E9" s="3" t="s">
        <v>8</v>
      </c>
      <c r="F9" s="6">
        <v>37500</v>
      </c>
      <c r="G9" s="3">
        <v>2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67</v>
      </c>
      <c r="D14" s="88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57"/>
      <c r="B15" s="58"/>
      <c r="C15" s="87" t="s">
        <v>68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1005000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2010000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>
        <v>1510000</v>
      </c>
      <c r="D35" s="86"/>
      <c r="E35" s="8" t="s">
        <v>4</v>
      </c>
      <c r="F35" s="67">
        <f>SUM(E21,E33)</f>
        <v>2010000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>
        <f>IF(F37="현금(이체X)",Sheet2!C1,IF(F37="카드",Sheet2!C1,IF(F37="이체 및 현금영수증",Sheet2!C1,IF(F37="카드+현금",ROUND(Sheet2!B5,-4),IF(F37="이체 및 세금계산서",Sheet2!C1)))))</f>
        <v>570000</v>
      </c>
      <c r="D36" s="84"/>
      <c r="E36" s="8" t="s">
        <v>21</v>
      </c>
      <c r="F36" s="65">
        <f>F35*1.1-F35</f>
        <v>201000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71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2080000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500000</v>
      </c>
    </row>
    <row r="5" spans="1:6">
      <c r="A5" t="s">
        <v>43</v>
      </c>
      <c r="B5">
        <f>B4*1.13</f>
        <v>565000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2020-07-12T09:33:24Z</cp:lastPrinted>
  <dcterms:created xsi:type="dcterms:W3CDTF">2019-03-28T03:58:09Z</dcterms:created>
  <dcterms:modified xsi:type="dcterms:W3CDTF">2020-07-12T09:34:48Z</dcterms:modified>
</cp:coreProperties>
</file>