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<sst xmlns="http://schemas.openxmlformats.org/spreadsheetml/2006/main" count="87" uniqueCount="78">
  <si>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</si>
  <si>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</si>
  <si>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</si>
  <si>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</si>
  <si>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</si>
  <si>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</si>
  <si>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</si>
  <si>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</si>
  <si>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</si>
  <si>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</si>
  <si>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</si>
  <si>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</si>
  <si>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</si>
  <si>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</si>
  <si>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</si>
  <si>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</si>
  <si>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</si>
  <si>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</si>
  <si>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</si>
  <si>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</si>
  <si>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</si>
  <si>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</si>
  <si>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</si>
  <si>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</si>
  <si>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</si>
  <si>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</si>
  <si>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</si>
  <si>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</si>
  <si>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</si>
  <si>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</si>
  <si>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</si>
  <si>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</si>
  <si>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</si>
  <si>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</si>
  <si>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</si>
  <si>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</si>
  <si>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</si>
  <si>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</si>
  <si>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</si>
  <si>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</si>
  <si>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</si>
  <si>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</si>
  <si>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</si>
  <si>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</si>
  <si>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</si>
  <si>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</si>
  <si>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</si>
  <si>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</si>
  <si>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</si>
  <si>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</si>
  <si>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</si>
  <si>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</si>
  <si>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</si>
  <si>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</si>
  <si>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</si>
  <si>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</si>
  <si>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</si>
  <si>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</si>
  <si>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</si>
  <si>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</si>
  <si>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</si>
  <si>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</si>
  <si>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</si>
  <si>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</si>
  <si>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</si>
  <si>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</si>
  <si>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</si>
  <si>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기본쿨러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</si>
  <si>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</si>
  <si>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</si>
  <si>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잘만 EcoMax 500W</t>
    <phoneticPr fontId="1" type="noConversion"/>
  </si>
  <si>
    <t>지포스 GTX1060 D5 6GB 듀얼쿨러 (중고)</t>
    <phoneticPr fontId="1" type="noConversion"/>
  </si>
  <si>
    <t>한성 TFG32F16V 1500R 리얼 165 게이밍 무결점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</si>
  <si>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</si>
  <si>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</si>
  <si>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김태혁</t>
    <phoneticPr fontId="1" type="noConversion"/>
  </si>
  <si>
    <t>아이구주 HATCH 14 프리모 메쉬 강화유리 (화이트)</t>
    <phoneticPr fontId="1" type="noConversion"/>
  </si>
  <si>
    <t xml:space="preserve">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</si>
</sst>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7" zoomScaleNormal="100" zoomScaleSheetLayoutView="100" zoomScalePageLayoutView="40" workbookViewId="0">
      <selection activeCell="F19" sqref="F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1044400486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73</v>
      </c>
      <c r="D6" s="59"/>
      <c r="E6" s="3" t="s">
        <v>6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74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76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 ht="20.100000000000001" customHeight="1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 ht="20.100000000000001" customHeight="1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 ht="20.100000000000001" customHeight="1">
      <c r="A19" s="101"/>
      <c r="B19" s="102"/>
      <c r="C19" s="116"/>
      <c r="D19" s="117"/>
      <c r="E19" s="4" t="s">
        <v>59</v>
      </c>
      <c r="F19" s="7" t="s">
        <v>77</v>
      </c>
      <c r="G19" s="4"/>
      <c r="H19" s="6" t="e">
        <f t="shared" si="0"/>
        <v>#VALUE!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 t="e">
        <f>SUM(H6:H19)</f>
        <v>#VALUE!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 t="e">
        <f>E20*G20</f>
        <v>#VALUE!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72</v>
      </c>
      <c r="D24" s="95"/>
      <c r="E24" s="5" t="s">
        <v>66</v>
      </c>
      <c r="F24" s="6">
        <v>255000</v>
      </c>
      <c r="G24" s="3">
        <v>1</v>
      </c>
      <c r="H24" s="6">
        <f>F24*G24</f>
        <v>255000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 t="e">
        <f>SUM(E21,E33)</f>
        <v>#VALUE!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 t="e">
        <f>F35*1.1-F35</f>
        <v>#VALUE!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 t="e">
        <f>IF(F37="현금(이체X)",F35,IF(F37="카드",ROUND(Sheet2!B5,-4),IF(F37="이체 및 현금영수증",F35+F35*10%,IF(F37="이체 및 세금계산서",F35+F35*10%,IF(F37="이체 및 세금계산서",F35+F35*10%,)))))-F38</f>
        <v>#VALUE!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 t="e">
        <f>Sheet1!F35-(Sheet1!C35)</f>
        <v>#VALUE!</v>
      </c>
    </row>
    <row r="5" spans="1:6">
      <c r="A5" t="s">
        <v>42</v>
      </c>
      <c r="B5" t="e">
        <f>B4*1.13</f>
        <v>#VALUE!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2020-12-16T02:08:14Z</cp:lastPrinted>
  <dcterms:created xsi:type="dcterms:W3CDTF">2019-03-28T03:58:09Z</dcterms:created>
  <dcterms:modified xsi:type="dcterms:W3CDTF">2020-12-16T02:12:29Z</dcterms:modified>
</cp:coreProperties>
</file>