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85117FA-55DE-43DA-8C3E-A3052860D34F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<sst xmlns="http://schemas.openxmlformats.org/spreadsheetml/2006/main" count="93" uniqueCount="85">
  <si>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</si>
  <si>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</si>
  <si>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</si>
  <si>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</si>
  <si>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</si>
  <si>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</si>
  <si>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</si>
  <si>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</si>
  <si>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</si>
  <si>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</si>
  <si>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</si>
  <si>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</si>
  <si>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</si>
  <si>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</si>
  <si>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</si>
  <si>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</si>
  <si>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</si>
  <si>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</si>
  <si>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</si>
  <si>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</si>
  <si>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</si>
  <si>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</si>
  <si>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</si>
  <si>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</si>
  <si>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</si>
  <si>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</si>
  <si>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</si>
  <si>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</si>
  <si>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</si>
  <si>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</si>
  <si>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</si>
  <si>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</si>
  <si>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</si>
  <si>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</si>
  <si>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</si>
  <si>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</si>
  <si>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</si>
  <si>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</si>
  <si>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</si>
  <si>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</si>
  <si>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</si>
  <si>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</si>
  <si>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</si>
  <si>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</si>
  <si>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</si>
  <si>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</si>
  <si>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</si>
  <si>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</si>
  <si>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</si>
  <si>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</si>
  <si>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</si>
  <si>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</si>
  <si>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</si>
  <si>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</si>
  <si>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</si>
  <si>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</si>
  <si>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</si>
  <si>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</si>
  <si>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</si>
  <si>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</si>
  <si>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</si>
  <si>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</si>
  <si>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</si>
  <si>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</si>
  <si>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건평정보통신 IPLEX Typhoon</t>
    <phoneticPr fontId="1" type="noConversion"/>
  </si>
  <si>
    <t>ASUS PRIME B460M-A 코잇</t>
    <phoneticPr fontId="1" type="noConversion"/>
  </si>
  <si>
    <t>삼성전자 DDR4-2666 (8GB)</t>
    <phoneticPr fontId="1" type="noConversion"/>
  </si>
  <si>
    <t>갤럭시 GALAX 지포스 RTX 2060 SUPER EX WHITE OC D6 8GB</t>
    <phoneticPr fontId="1" type="noConversion"/>
  </si>
  <si>
    <t>삼성전자 PM981a M.2 NVMe 병행수입 (512GB)</t>
    <phoneticPr fontId="1" type="noConversion"/>
  </si>
  <si>
    <t>마이크로닉스 Master M60 메쉬 (화이트)</t>
    <phoneticPr fontId="1" type="noConversion"/>
  </si>
  <si>
    <t>마이크로닉스 Classic II 600W</t>
    <phoneticPr fontId="1" type="noConversion"/>
  </si>
  <si>
    <t>인텔 코어i5-10세대 10400 (코멧레이크S) (정품)</t>
    <phoneticPr fontId="1" type="noConversion"/>
  </si>
  <si>
    <t>모니터</t>
    <phoneticPr fontId="1" type="noConversion"/>
  </si>
  <si>
    <t>LG전자 울트라기어 24GL600F</t>
    <phoneticPr fontId="1" type="noConversion"/>
  </si>
  <si>
    <t>마우스</t>
    <phoneticPr fontId="1" type="noConversion"/>
  </si>
  <si>
    <t>로지텍 G102 LIGHTSYNC (블랙) (벌크)</t>
    <phoneticPr fontId="1" type="noConversion"/>
  </si>
  <si>
    <t>키보드</t>
    <phoneticPr fontId="1" type="noConversion"/>
  </si>
  <si>
    <t>루티스 K801 블랙 청축</t>
    <phoneticPr fontId="1" type="noConversion"/>
  </si>
  <si>
    <t>긱스타 GS100 사운드바 블랙</t>
    <phoneticPr fontId="1" type="noConversion"/>
  </si>
  <si>
    <t>앱코 N550 게이밍 헤드셋</t>
    <phoneticPr fontId="1" type="noConversion"/>
  </si>
  <si>
    <t>스피커</t>
    <phoneticPr fontId="1" type="noConversion"/>
  </si>
  <si>
    <t>헤드셋</t>
    <phoneticPr fontId="1" type="noConversion"/>
  </si>
  <si>
    <t>장패드</t>
    <phoneticPr fontId="1" type="noConversion"/>
  </si>
  <si>
    <t>고급 5mm 게이밍 장패드</t>
    <phoneticPr fontId="1" type="noConversion"/>
  </si>
  <si>
    <t>김윤석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</si>
</sst>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84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1020189111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44064</v>
      </c>
      <c r="C3" s="17" t="s">
        <v>48</v>
      </c>
      <c r="D3" s="22">
        <f ca="1">TODAY()</f>
        <v>44064</v>
      </c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71</v>
      </c>
      <c r="D6" s="60"/>
      <c r="E6" s="3" t="s">
        <v>6</v>
      </c>
      <c r="F6" s="6">
        <v>234000</v>
      </c>
      <c r="G6" s="3">
        <v>1</v>
      </c>
      <c r="H6" s="6">
        <f>F6*G6</f>
        <v>234000</v>
      </c>
      <c r="I6" s="2"/>
    </row>
    <row r="7" spans="1:9" ht="25.5" customHeight="1">
      <c r="A7" s="102"/>
      <c r="B7" s="103"/>
      <c r="C7" s="59" t="s">
        <v>64</v>
      </c>
      <c r="D7" s="60"/>
      <c r="E7" s="27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102"/>
      <c r="B8" s="103"/>
      <c r="C8" s="59" t="s">
        <v>65</v>
      </c>
      <c r="D8" s="60"/>
      <c r="E8" s="3" t="s">
        <v>7</v>
      </c>
      <c r="F8" s="6">
        <v>114000</v>
      </c>
      <c r="G8" s="3">
        <v>1</v>
      </c>
      <c r="H8" s="6">
        <f t="shared" si="0"/>
        <v>114000</v>
      </c>
      <c r="I8" s="2"/>
    </row>
    <row r="9" spans="1:9" ht="25.5" customHeight="1">
      <c r="A9" s="102"/>
      <c r="B9" s="103"/>
      <c r="C9" s="59" t="s">
        <v>66</v>
      </c>
      <c r="D9" s="60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102"/>
      <c r="B10" s="103"/>
      <c r="C10" s="59" t="s">
        <v>67</v>
      </c>
      <c r="D10" s="60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25.5" customHeight="1">
      <c r="A11" s="102"/>
      <c r="B11" s="103"/>
      <c r="C11" s="59" t="s">
        <v>68</v>
      </c>
      <c r="D11" s="60"/>
      <c r="E11" s="3" t="s">
        <v>10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69</v>
      </c>
      <c r="D14" s="49"/>
      <c r="E14" s="3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1240000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1240000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73</v>
      </c>
      <c r="D24" s="49"/>
      <c r="E24" s="5" t="s">
        <v>72</v>
      </c>
      <c r="F24" s="6">
        <v>210000</v>
      </c>
      <c r="G24" s="3">
        <v>1</v>
      </c>
      <c r="H24" s="6">
        <f>F24*G24</f>
        <v>210000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75</v>
      </c>
      <c r="D25" s="49"/>
      <c r="E25" s="3" t="s">
        <v>74</v>
      </c>
      <c r="F25" s="6">
        <v>23000</v>
      </c>
      <c r="G25" s="3">
        <v>1</v>
      </c>
      <c r="H25" s="6">
        <f t="shared" ref="H25:H32" si="1">F25*G25</f>
        <v>23000</v>
      </c>
      <c r="I25" s="2"/>
    </row>
    <row r="26" spans="1:9">
      <c r="A26" s="70"/>
      <c r="B26" s="71"/>
      <c r="C26" s="50" t="s">
        <v>77</v>
      </c>
      <c r="D26" s="49"/>
      <c r="E26" s="5" t="s">
        <v>76</v>
      </c>
      <c r="F26" s="6">
        <v>45000</v>
      </c>
      <c r="G26" s="3">
        <v>1</v>
      </c>
      <c r="H26" s="6">
        <f t="shared" si="1"/>
        <v>45000</v>
      </c>
      <c r="I26" s="2"/>
    </row>
    <row r="27" spans="1:9">
      <c r="A27" s="70"/>
      <c r="B27" s="71"/>
      <c r="C27" s="51" t="s">
        <v>78</v>
      </c>
      <c r="D27" s="52"/>
      <c r="E27" s="5" t="s">
        <v>80</v>
      </c>
      <c r="F27" s="6">
        <v>35000</v>
      </c>
      <c r="G27" s="3">
        <v>1</v>
      </c>
      <c r="H27" s="6">
        <f t="shared" si="1"/>
        <v>35000</v>
      </c>
      <c r="I27" s="2"/>
    </row>
    <row r="28" spans="1:9">
      <c r="A28" s="70"/>
      <c r="B28" s="71"/>
      <c r="C28" s="51" t="s">
        <v>79</v>
      </c>
      <c r="D28" s="52"/>
      <c r="E28" s="5" t="s">
        <v>81</v>
      </c>
      <c r="F28" s="6">
        <v>35000</v>
      </c>
      <c r="G28" s="3">
        <v>1</v>
      </c>
      <c r="H28" s="6">
        <f t="shared" si="1"/>
        <v>35000</v>
      </c>
      <c r="I28" s="2"/>
    </row>
    <row r="29" spans="1:9">
      <c r="A29" s="70"/>
      <c r="B29" s="71"/>
      <c r="C29" s="51" t="s">
        <v>83</v>
      </c>
      <c r="D29" s="52"/>
      <c r="E29" s="5" t="s">
        <v>82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348000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1588000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158800.00000000023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>
        <v>43200</v>
      </c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1746800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1588000</v>
      </c>
    </row>
    <row r="5" spans="1:6">
      <c r="A5" t="s">
        <v>43</v>
      </c>
      <c r="B5">
        <f>B4*1.13</f>
        <v>1794439.9999999998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2020-08-21T09:24:42Z</dcterms:modified>
</cp:coreProperties>
</file>