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C86718A3-07DB-4BBB-AD16-16EC89478D92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<sst xmlns="http://schemas.openxmlformats.org/spreadsheetml/2006/main" count="88" uniqueCount="80">
  <si>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</si>
  <si>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</si>
  <si>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</si>
  <si>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</si>
  <si>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</si>
  <si>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</si>
  <si>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</si>
  <si>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</si>
  <si>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</si>
  <si>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</si>
  <si>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</si>
  <si>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</si>
  <si>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</si>
  <si>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</si>
  <si>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</si>
  <si>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</si>
  <si>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</si>
  <si>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</si>
  <si>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</si>
  <si>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</si>
  <si>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</si>
  <si>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</si>
  <si>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</si>
  <si>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</si>
  <si>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</si>
  <si>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</si>
  <si>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</si>
  <si>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</si>
  <si>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</si>
  <si>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</si>
  <si>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</si>
  <si>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</si>
  <si>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</si>
  <si>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</si>
  <si>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</si>
  <si>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</si>
  <si>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</si>
  <si>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</si>
  <si>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</si>
  <si>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</si>
  <si>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</si>
  <si>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</si>
  <si>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</si>
  <si>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</si>
  <si>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</si>
  <si>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</si>
  <si>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</si>
  <si>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</si>
  <si>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</si>
  <si>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</si>
  <si>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</si>
  <si>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</si>
  <si>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</si>
  <si>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</si>
  <si>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</si>
  <si>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</si>
  <si>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</si>
  <si>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</si>
  <si>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</si>
  <si>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</si>
  <si>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</si>
  <si>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</si>
  <si>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</si>
  <si>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</si>
  <si>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</si>
  <si>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기본쿨러</t>
    <phoneticPr fontId="1" type="noConversion"/>
  </si>
  <si>
    <t>COLORFUL H410M-K PRO V20 STCOM</t>
    <phoneticPr fontId="1" type="noConversion"/>
  </si>
  <si>
    <t>삼성전자 DDR4-2666 (16GB)</t>
    <phoneticPr fontId="1" type="noConversion"/>
  </si>
  <si>
    <t>COLORFUL 지포스 GTX1050 Ti NE D5 4GB</t>
    <phoneticPr fontId="1" type="noConversion"/>
  </si>
  <si>
    <t>마이크론 Crucial BX500 (240GB)</t>
    <phoneticPr fontId="1" type="noConversion"/>
  </si>
  <si>
    <t>ABKO NCORE 커넬 강화유리</t>
    <phoneticPr fontId="1" type="noConversion"/>
  </si>
  <si>
    <t>마이크로닉스 COOLMAX 500W 80Plus</t>
    <phoneticPr fontId="1" type="noConversion"/>
  </si>
  <si>
    <t>인텔 코어i5-10세대 10400F (코멧레이크S) (정품)</t>
    <phoneticPr fontId="1" type="noConversion"/>
  </si>
  <si>
    <t>모니터</t>
    <phoneticPr fontId="1" type="noConversion"/>
  </si>
  <si>
    <t>키마셋</t>
    <phoneticPr fontId="1" type="noConversion"/>
  </si>
  <si>
    <t>패드</t>
    <phoneticPr fontId="1" type="noConversion"/>
  </si>
  <si>
    <t>래안텍 27인치 커브드 게이밍 모니터 75Hz 무결점</t>
    <phoneticPr fontId="1" type="noConversion"/>
  </si>
  <si>
    <t>유선 합본 세트</t>
    <phoneticPr fontId="1" type="noConversion"/>
  </si>
  <si>
    <t>5mm 마우스패드</t>
    <phoneticPr fontId="1" type="noConversion"/>
  </si>
  <si>
    <t>김선환-입문편집용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</si>
</sst>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79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1092834287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44366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72</v>
      </c>
      <c r="D6" s="62"/>
      <c r="E6" s="3" t="s">
        <v>54</v>
      </c>
      <c r="F6" s="6">
        <v>190000</v>
      </c>
      <c r="G6" s="3">
        <v>1</v>
      </c>
      <c r="H6" s="6">
        <f>F6*G6</f>
        <v>190000</v>
      </c>
      <c r="I6" s="2"/>
    </row>
    <row r="7" spans="1:9" ht="24" customHeight="1">
      <c r="A7" s="36"/>
      <c r="B7" s="37"/>
      <c r="C7" s="61" t="s">
        <v>65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66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67</v>
      </c>
      <c r="D9" s="62"/>
      <c r="E9" s="3" t="s">
        <v>57</v>
      </c>
      <c r="F9" s="6">
        <v>85000</v>
      </c>
      <c r="G9" s="3">
        <v>1</v>
      </c>
      <c r="H9" s="6">
        <f t="shared" si="0"/>
        <v>85000</v>
      </c>
      <c r="I9" s="2"/>
    </row>
    <row r="10" spans="1:9" ht="24" customHeight="1">
      <c r="A10" s="36"/>
      <c r="B10" s="37"/>
      <c r="C10" s="61" t="s">
        <v>68</v>
      </c>
      <c r="D10" s="62"/>
      <c r="E10" s="3" t="s">
        <v>58</v>
      </c>
      <c r="F10" s="6">
        <v>250000</v>
      </c>
      <c r="G10" s="3">
        <v>1</v>
      </c>
      <c r="H10" s="6">
        <f t="shared" si="0"/>
        <v>250000</v>
      </c>
      <c r="I10" s="2"/>
    </row>
    <row r="11" spans="1:9" ht="24" customHeight="1">
      <c r="A11" s="36"/>
      <c r="B11" s="37"/>
      <c r="C11" s="63" t="s">
        <v>69</v>
      </c>
      <c r="D11" s="64"/>
      <c r="E11" s="3" t="s">
        <v>59</v>
      </c>
      <c r="F11" s="6">
        <v>45000</v>
      </c>
      <c r="G11" s="3">
        <v>1</v>
      </c>
      <c r="H11" s="6">
        <f t="shared" si="0"/>
        <v>45000</v>
      </c>
      <c r="I11" s="2"/>
    </row>
    <row r="12" spans="1:9" ht="24" customHeight="1">
      <c r="A12" s="36"/>
      <c r="B12" s="37"/>
      <c r="C12" s="61"/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70</v>
      </c>
      <c r="D14" s="56"/>
      <c r="E14" s="3" t="s">
        <v>62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71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7">
        <f>SUM(H6:H19)</f>
        <v>775000</v>
      </c>
      <c r="F20" s="67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7">
        <f>E20*G20</f>
        <v>775000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11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76</v>
      </c>
      <c r="D24" s="56"/>
      <c r="E24" s="5" t="s">
        <v>73</v>
      </c>
      <c r="F24" s="6">
        <v>190000</v>
      </c>
      <c r="G24" s="3">
        <v>1</v>
      </c>
      <c r="H24" s="6">
        <f>F24*G24</f>
        <v>190000</v>
      </c>
      <c r="I24" s="2"/>
    </row>
    <row r="25" spans="1:9" ht="21.95" customHeight="1">
      <c r="A25" s="76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7"/>
      <c r="C25" s="96" t="s">
        <v>77</v>
      </c>
      <c r="D25" s="56"/>
      <c r="E25" s="33" t="s">
        <v>74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8"/>
      <c r="B26" s="79"/>
      <c r="C26" s="96" t="s">
        <v>78</v>
      </c>
      <c r="D26" s="56"/>
      <c r="E26" s="5" t="s">
        <v>75</v>
      </c>
      <c r="F26" s="6">
        <v>0</v>
      </c>
      <c r="G26" s="3">
        <v>1</v>
      </c>
      <c r="H26" s="6">
        <f t="shared" si="1"/>
        <v>0</v>
      </c>
      <c r="I26" s="2"/>
    </row>
    <row r="27" spans="1:9" ht="21.95" customHeight="1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19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190000</v>
      </c>
      <c r="F33" s="69"/>
      <c r="G33" s="69"/>
      <c r="H33" s="112" t="s">
        <v>8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22</v>
      </c>
      <c r="B35" s="75"/>
      <c r="C35" s="88"/>
      <c r="D35" s="89"/>
      <c r="E35" s="8" t="s">
        <v>4</v>
      </c>
      <c r="F35" s="119">
        <f>SUM(E21,E33)</f>
        <v>965000</v>
      </c>
      <c r="G35" s="119"/>
      <c r="H35" s="9" t="s">
        <v>8</v>
      </c>
      <c r="I35" s="2"/>
    </row>
    <row r="36" spans="1:9" ht="16.5" customHeight="1">
      <c r="A36" s="74" t="s">
        <v>21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9</v>
      </c>
      <c r="F36" s="117">
        <f>F35*1.1-F35</f>
        <v>96500</v>
      </c>
      <c r="G36" s="118"/>
      <c r="H36" s="10"/>
      <c r="I36" s="2"/>
    </row>
    <row r="37" spans="1:9" ht="17.25" customHeight="1">
      <c r="A37" s="74" t="s">
        <v>17</v>
      </c>
      <c r="B37" s="75"/>
      <c r="C37" s="97"/>
      <c r="D37" s="98"/>
      <c r="E37" s="8" t="s">
        <v>16</v>
      </c>
      <c r="F37" s="72" t="s">
        <v>51</v>
      </c>
      <c r="G37" s="73"/>
      <c r="H37" s="32"/>
      <c r="I37" s="2"/>
    </row>
    <row r="38" spans="1:9" ht="19.5" customHeight="1">
      <c r="A38" s="82" t="s">
        <v>18</v>
      </c>
      <c r="B38" s="83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1061500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965000</v>
      </c>
    </row>
    <row r="5" spans="1:6">
      <c r="A5" t="s">
        <v>29</v>
      </c>
      <c r="B5">
        <f>B4*1.13</f>
        <v>1090450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2021-06-19T10:02:01Z</dcterms:modified>
</cp:coreProperties>
</file>