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4" documentId="11_43C9F15A262C4D4ECC5189B1716FDD6713ED8E18" xr6:coauthVersionLast="47" xr6:coauthVersionMax="47" xr10:uidLastSave="{65EC4258-A58C-4E76-9FE4-46B3F67F80CF}"/>
  <bookViews>
    <workbookView xWindow="30690" yWindow="45" windowWidth="21600" windowHeight="149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<sst xmlns="http://schemas.openxmlformats.org/spreadsheetml/2006/main" count="92" uniqueCount="83">
  <si>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</si>
  <si>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</si>
  <si>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</si>
  <si>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</si>
  <si>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</si>
  <si>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</si>
  <si>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</si>
  <si>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</si>
  <si>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</si>
  <si>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</si>
  <si>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</si>
  <si>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</si>
  <si>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</si>
  <si>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</si>
  <si>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</si>
  <si>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</si>
  <si>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</si>
  <si>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</si>
  <si>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</si>
  <si>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</si>
  <si>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</si>
  <si>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</si>
  <si>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</si>
  <si>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</si>
  <si>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</si>
  <si>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</si>
  <si>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</si>
  <si>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</si>
  <si>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</si>
  <si>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</si>
  <si>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</si>
  <si>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</si>
  <si>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</si>
  <si>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</si>
  <si>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</si>
  <si>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</si>
  <si>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</si>
  <si>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</si>
  <si>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</si>
  <si>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</si>
  <si>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</si>
  <si>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</si>
  <si>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</si>
  <si>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</si>
  <si>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</si>
  <si>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</si>
  <si>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</si>
  <si>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</si>
  <si>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</si>
  <si>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</si>
  <si>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</si>
  <si>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</si>
  <si>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</si>
  <si>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</si>
  <si>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</si>
  <si>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</si>
  <si>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</si>
  <si>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</si>
  <si>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</si>
  <si>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</si>
  <si>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</si>
  <si>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</si>
  <si>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</si>
  <si>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</si>
  <si>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</si>
  <si>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</si>
  <si>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</si>
  <si>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</si>
  <si>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</si>
  <si>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</si>
  <si>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</si>
  <si>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</si>
  <si>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</si>
  <si>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</si>
  <si>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DDR4-2666 (16GB)</t>
    <phoneticPr fontId="1" type="noConversion"/>
  </si>
  <si>
    <t>GIGABYTE H410M DS2V 듀러블에디션</t>
    <phoneticPr fontId="1" type="noConversion"/>
  </si>
  <si>
    <t>Western Digital WD BLUE SN550 M.2 NVMe (250GB)</t>
    <phoneticPr fontId="1" type="noConversion"/>
  </si>
  <si>
    <t>아이구주 HATCH 3 배너 메쉬 강화유리 (블랙)</t>
    <phoneticPr fontId="1" type="noConversion"/>
  </si>
  <si>
    <t>기존 GTX 660 2GB</t>
    <phoneticPr fontId="1" type="noConversion"/>
  </si>
  <si>
    <t>강태희</t>
    <phoneticPr fontId="1" type="noConversion"/>
  </si>
  <si>
    <t>2020년12월24일</t>
    <phoneticPr fontId="1" type="noConversion"/>
  </si>
  <si>
    <t>2020년12월28일</t>
    <phoneticPr fontId="1" type="noConversion"/>
  </si>
  <si>
    <t xml:space="preserve">잘만 WATTGIGA K 550W 80PLUS BRONZE 230V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</si>
</sst>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79</v>
      </c>
      <c r="C1" s="42" t="s">
        <v>62</v>
      </c>
      <c r="D1" s="43"/>
      <c r="E1" s="101"/>
      <c r="F1" s="102"/>
      <c r="G1" s="102"/>
      <c r="H1" s="103"/>
    </row>
    <row r="2" spans="1:9" ht="22.5" customHeight="1">
      <c r="A2" s="15" t="s">
        <v>44</v>
      </c>
      <c r="B2" s="21">
        <v>1089071560</v>
      </c>
      <c r="C2" s="44"/>
      <c r="D2" s="45"/>
      <c r="E2" s="104"/>
      <c r="F2" s="105"/>
      <c r="G2" s="105"/>
      <c r="H2" s="106"/>
    </row>
    <row r="3" spans="1:9" ht="22.5" customHeight="1">
      <c r="A3" s="15" t="s">
        <v>45</v>
      </c>
      <c r="B3" s="16" t="s">
        <v>80</v>
      </c>
      <c r="C3" s="15" t="s">
        <v>46</v>
      </c>
      <c r="D3" s="20" t="s">
        <v>81</v>
      </c>
      <c r="E3" s="104"/>
      <c r="F3" s="105"/>
      <c r="G3" s="105"/>
      <c r="H3" s="106"/>
    </row>
    <row r="4" spans="1:9" ht="22.5" customHeight="1">
      <c r="A4" s="14" t="s">
        <v>43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63</v>
      </c>
      <c r="B6" s="33"/>
      <c r="C6" s="59" t="s">
        <v>72</v>
      </c>
      <c r="D6" s="60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4"/>
      <c r="B7" s="35"/>
      <c r="C7" s="59" t="s">
        <v>73</v>
      </c>
      <c r="D7" s="60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4"/>
      <c r="B8" s="35"/>
      <c r="C8" s="113" t="s">
        <v>75</v>
      </c>
      <c r="D8" s="11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4"/>
      <c r="B9" s="35"/>
      <c r="C9" s="59" t="s">
        <v>74</v>
      </c>
      <c r="D9" s="60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4"/>
      <c r="B10" s="35"/>
      <c r="C10" s="59" t="s">
        <v>78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4"/>
      <c r="B11" s="35"/>
      <c r="C11" s="61" t="s">
        <v>76</v>
      </c>
      <c r="D11" s="62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4"/>
      <c r="B12" s="35"/>
      <c r="C12" s="59" t="s">
        <v>61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4"/>
      <c r="B13" s="35"/>
      <c r="C13" s="53" t="s">
        <v>60</v>
      </c>
      <c r="D13" s="54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4"/>
      <c r="B14" s="35"/>
      <c r="C14" s="53" t="s">
        <v>77</v>
      </c>
      <c r="D14" s="54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4"/>
      <c r="B15" s="35"/>
      <c r="C15" s="122" t="s">
        <v>82</v>
      </c>
      <c r="D15" s="123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4"/>
      <c r="B16" s="35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55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64</v>
      </c>
      <c r="B20" s="37"/>
      <c r="C20" s="50" t="s">
        <v>18</v>
      </c>
      <c r="D20" s="50"/>
      <c r="E20" s="65">
        <f>SUM(H6:H19)</f>
        <v>585000</v>
      </c>
      <c r="F20" s="65"/>
      <c r="G20" s="27">
        <v>1</v>
      </c>
      <c r="H20" s="112" t="s">
        <v>20</v>
      </c>
      <c r="I20" s="2"/>
    </row>
    <row r="21" spans="1:9" ht="12.75" customHeight="1">
      <c r="A21" s="38"/>
      <c r="B21" s="39"/>
      <c r="C21" s="50"/>
      <c r="D21" s="50"/>
      <c r="E21" s="65">
        <f>E20*G20</f>
        <v>585000</v>
      </c>
      <c r="F21" s="65"/>
      <c r="G21" s="65"/>
      <c r="H21" s="112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2"/>
      <c r="I22" s="2"/>
    </row>
    <row r="23" spans="1:9" ht="17.25" customHeight="1">
      <c r="A23" s="38"/>
      <c r="B23" s="39"/>
      <c r="C23" s="92" t="s">
        <v>23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40"/>
      <c r="B24" s="41"/>
      <c r="C24" s="53"/>
      <c r="D24" s="54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/>
      <c r="D25" s="54"/>
      <c r="E25" s="31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4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6"/>
      <c r="B27" s="77"/>
      <c r="C27" s="63"/>
      <c r="D27" s="64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7">
        <f>SUM(E21,E33)</f>
        <v>585000</v>
      </c>
      <c r="G35" s="117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5">
        <f>F35*1.1-F35</f>
        <v>58500</v>
      </c>
      <c r="G36" s="116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65</v>
      </c>
      <c r="G37" s="71"/>
      <c r="H37" s="30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4" t="s">
        <v>30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28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643500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585000</v>
      </c>
    </row>
    <row r="5" spans="1:5">
      <c r="A5" t="s">
        <v>42</v>
      </c>
      <c r="B5">
        <f>B4*1.13</f>
        <v>661049.99999999988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2024-01-31T05:33:00Z</cp:lastPrinted>
  <dcterms:created xsi:type="dcterms:W3CDTF">2019-03-28T03:58:09Z</dcterms:created>
  <dcterms:modified xsi:type="dcterms:W3CDTF">2024-01-31T05:33:00Z</dcterms:modified>
</cp:coreProperties>
</file>