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2DF9D70-0961-42D3-B859-27B37C17D0BD}" xr6:coauthVersionLast="45" xr6:coauthVersionMax="45" xr10:uidLastSave="{00000000-0000-0000-0000-000000000000}"/>
  <bookViews>
    <workbookView xWindow="2130" yWindow="1005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F39" i="1" s="1"/>
  <c r="F36" i="1" l="1"/>
  <c r="B4" i="2"/>
</calcChain>
</file>

<file path=xl/sharedStrings.xml><?xml version="1.0" encoding="utf-8"?>
<sst xmlns="http://schemas.openxmlformats.org/spreadsheetml/2006/main" count="86" uniqueCount="79">
  <si>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</si>
  <si>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</si>
  <si>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</si>
  <si>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</si>
  <si>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</si>
  <si>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</si>
  <si>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</si>
  <si>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</si>
  <si>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</si>
  <si>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</si>
  <si>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</si>
  <si>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</si>
  <si>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</si>
  <si>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</si>
  <si>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</si>
  <si>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</si>
  <si>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</si>
  <si>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</si>
  <si>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</si>
  <si>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</si>
  <si>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</si>
  <si>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</si>
  <si>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</si>
  <si>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</si>
  <si>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</si>
  <si>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</si>
  <si>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</si>
  <si>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</si>
  <si>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</si>
  <si>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</si>
  <si>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</si>
  <si>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</si>
  <si>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</si>
  <si>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</si>
  <si>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</si>
  <si>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</si>
  <si>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</si>
  <si>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</si>
  <si>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</si>
  <si>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</si>
  <si>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</si>
  <si>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</si>
  <si>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</si>
  <si>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</si>
  <si>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</si>
  <si>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</si>
  <si>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</si>
  <si>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</si>
  <si>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</si>
  <si>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</si>
  <si>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</si>
  <si>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</si>
  <si>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</si>
  <si>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</si>
  <si>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</si>
  <si>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</si>
  <si>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</si>
  <si>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</si>
  <si>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</si>
  <si>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</si>
  <si>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</si>
  <si>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</si>
  <si>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</si>
  <si>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</si>
  <si>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</si>
  <si>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</si>
  <si>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</si>
  <si>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</si>
  <si>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</si>
  <si>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</si>
  <si>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AMD 라이젠 5 3500X (마티스) (멀티팩)</t>
    <phoneticPr fontId="1" type="noConversion"/>
  </si>
  <si>
    <t>ASRock A320M-HDV R4.0 에즈윈</t>
    <phoneticPr fontId="1" type="noConversion"/>
  </si>
  <si>
    <t>삼성전자 DDR4 8G PC4-21300 (정품)</t>
    <phoneticPr fontId="1" type="noConversion"/>
  </si>
  <si>
    <t>GIGABYTE 지포스 GTX 1650 SUPER UD2 OC D6 4GB</t>
    <phoneticPr fontId="1" type="noConversion"/>
  </si>
  <si>
    <t>Western Digital WD Blue SN550 M.2 2280 (250GB)</t>
    <phoneticPr fontId="1" type="noConversion"/>
  </si>
  <si>
    <t>마이크로닉스 Master M60 메쉬</t>
    <phoneticPr fontId="1" type="noConversion"/>
  </si>
  <si>
    <t>마이크로닉스 Classic II 500W +12V Single Rail 85+</t>
    <phoneticPr fontId="1" type="noConversion"/>
  </si>
  <si>
    <t>카드</t>
  </si>
  <si>
    <t>장원호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</si>
</sst>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69</v>
      </c>
      <c r="B1" s="27" t="s">
        <v>78</v>
      </c>
      <c r="C1" s="93" t="s">
        <v>54</v>
      </c>
      <c r="D1" s="94"/>
      <c r="E1" s="43"/>
      <c r="F1" s="44"/>
      <c r="G1" s="44"/>
      <c r="H1" s="45"/>
    </row>
    <row r="2" spans="1:9" ht="22.5" customHeight="1">
      <c r="A2" s="18" t="s">
        <v>55</v>
      </c>
      <c r="B2" s="26"/>
      <c r="C2" s="95"/>
      <c r="D2" s="96"/>
      <c r="E2" s="46"/>
      <c r="F2" s="47"/>
      <c r="G2" s="47"/>
      <c r="H2" s="48"/>
    </row>
    <row r="3" spans="1:9" ht="22.5" customHeight="1">
      <c r="A3" s="18" t="s">
        <v>56</v>
      </c>
      <c r="B3" s="20">
        <f ca="1">TODAY()</f>
        <v>43919</v>
      </c>
      <c r="C3" s="19" t="s">
        <v>57</v>
      </c>
      <c r="D3" s="25"/>
      <c r="E3" s="46"/>
      <c r="F3" s="47"/>
      <c r="G3" s="47"/>
      <c r="H3" s="48"/>
    </row>
    <row r="4" spans="1:9" ht="22.5" customHeight="1">
      <c r="A4" s="17" t="s">
        <v>53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31</v>
      </c>
      <c r="B6" s="56"/>
      <c r="C6" s="63" t="s">
        <v>70</v>
      </c>
      <c r="D6" s="64"/>
      <c r="E6" s="3" t="s">
        <v>6</v>
      </c>
      <c r="F6" s="6">
        <v>196000</v>
      </c>
      <c r="G6" s="3">
        <v>1</v>
      </c>
      <c r="H6" s="6">
        <f>F6*G6</f>
        <v>196000</v>
      </c>
      <c r="I6" s="2"/>
    </row>
    <row r="7" spans="1:9" ht="24" customHeight="1">
      <c r="A7" s="57"/>
      <c r="B7" s="58"/>
      <c r="C7" s="63"/>
      <c r="D7" s="64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71</v>
      </c>
      <c r="D8" s="64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37.5" customHeight="1">
      <c r="A9" s="57"/>
      <c r="B9" s="58"/>
      <c r="C9" s="63" t="s">
        <v>72</v>
      </c>
      <c r="D9" s="64"/>
      <c r="E9" s="3" t="s">
        <v>8</v>
      </c>
      <c r="F9" s="6">
        <v>41000</v>
      </c>
      <c r="G9" s="3">
        <v>1</v>
      </c>
      <c r="H9" s="6">
        <f t="shared" si="0"/>
        <v>41000</v>
      </c>
      <c r="I9" s="2"/>
    </row>
    <row r="10" spans="1:9" ht="24" customHeight="1">
      <c r="A10" s="57"/>
      <c r="B10" s="58"/>
      <c r="C10" s="63" t="s">
        <v>73</v>
      </c>
      <c r="D10" s="64"/>
      <c r="E10" s="3" t="s">
        <v>9</v>
      </c>
      <c r="F10" s="6">
        <v>227000</v>
      </c>
      <c r="G10" s="3">
        <v>1</v>
      </c>
      <c r="H10" s="6">
        <f t="shared" si="0"/>
        <v>227000</v>
      </c>
      <c r="I10" s="2"/>
    </row>
    <row r="11" spans="1:9" ht="34.5" customHeight="1">
      <c r="A11" s="57"/>
      <c r="B11" s="58"/>
      <c r="C11" s="63" t="s">
        <v>74</v>
      </c>
      <c r="D11" s="64"/>
      <c r="E11" s="3" t="s">
        <v>10</v>
      </c>
      <c r="F11" s="6">
        <v>69000</v>
      </c>
      <c r="G11" s="3">
        <v>1</v>
      </c>
      <c r="H11" s="6">
        <f t="shared" si="0"/>
        <v>69000</v>
      </c>
      <c r="I11" s="2"/>
    </row>
    <row r="12" spans="1:9" ht="24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87"/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75</v>
      </c>
      <c r="D14" s="88"/>
      <c r="E14" s="3" t="s">
        <v>13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57"/>
      <c r="B15" s="58"/>
      <c r="C15" s="87" t="s">
        <v>76</v>
      </c>
      <c r="D15" s="88"/>
      <c r="E15" s="3" t="s">
        <v>14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57"/>
      <c r="B16" s="58"/>
      <c r="C16" s="89" t="s">
        <v>51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58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66</v>
      </c>
      <c r="D18" s="92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760000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760000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 t="s">
        <v>52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40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42</v>
      </c>
      <c r="B35" s="76"/>
      <c r="C35" s="85"/>
      <c r="D35" s="86"/>
      <c r="E35" s="8" t="s">
        <v>4</v>
      </c>
      <c r="F35" s="67">
        <f>SUM(E21,E33)</f>
        <v>760000</v>
      </c>
      <c r="G35" s="67"/>
      <c r="H35" s="9" t="s">
        <v>20</v>
      </c>
      <c r="I35" s="2"/>
    </row>
    <row r="36" spans="1:9" ht="16.5" customHeight="1">
      <c r="A36" s="75" t="s">
        <v>43</v>
      </c>
      <c r="B36" s="76"/>
      <c r="C36" s="83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4"/>
      <c r="E36" s="8" t="s">
        <v>22</v>
      </c>
      <c r="F36" s="65">
        <f>F35*1.1-F35</f>
        <v>76000.000000000116</v>
      </c>
      <c r="G36" s="66"/>
      <c r="H36" s="10"/>
      <c r="I36" s="2"/>
    </row>
    <row r="37" spans="1:9" ht="17.25" customHeight="1">
      <c r="A37" s="75" t="s">
        <v>38</v>
      </c>
      <c r="B37" s="76"/>
      <c r="C37" s="37"/>
      <c r="D37" s="38"/>
      <c r="E37" s="8" t="s">
        <v>36</v>
      </c>
      <c r="F37" s="69" t="s">
        <v>77</v>
      </c>
      <c r="G37" s="70"/>
      <c r="H37" s="11"/>
      <c r="I37" s="2"/>
    </row>
    <row r="38" spans="1:9" ht="19.5" customHeight="1">
      <c r="A38" s="33" t="s">
        <v>39</v>
      </c>
      <c r="B38" s="34"/>
      <c r="C38" s="39">
        <f>SUM(C35:C36)-C37</f>
        <v>0</v>
      </c>
      <c r="D38" s="40"/>
      <c r="E38" s="29"/>
      <c r="F38" s="69">
        <v>8800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850000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68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760000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61</v>
      </c>
      <c r="B8" s="12">
        <v>70000</v>
      </c>
    </row>
    <row r="9" spans="1:6">
      <c r="A9" t="s">
        <v>59</v>
      </c>
      <c r="B9" s="12">
        <v>80000</v>
      </c>
    </row>
    <row r="10" spans="1:6">
      <c r="A10" t="s">
        <v>60</v>
      </c>
      <c r="B10" s="12">
        <v>100000</v>
      </c>
    </row>
    <row r="11" spans="1:6">
      <c r="A11" t="s">
        <v>63</v>
      </c>
      <c r="B11" s="12">
        <v>151200</v>
      </c>
    </row>
    <row r="12" spans="1:6">
      <c r="A12" t="s">
        <v>62</v>
      </c>
      <c r="B12" s="12">
        <v>188000</v>
      </c>
    </row>
    <row r="13" spans="1:6">
      <c r="A13" t="s">
        <v>64</v>
      </c>
      <c r="B13" s="12">
        <v>194290</v>
      </c>
    </row>
    <row r="14" spans="1:6">
      <c r="A14" t="s">
        <v>65</v>
      </c>
      <c r="B14" s="12">
        <v>359000</v>
      </c>
    </row>
    <row r="15" spans="1:6">
      <c r="A15" t="s">
        <v>67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2020-03-29T09:04:39Z</cp:lastPrinted>
  <dcterms:created xsi:type="dcterms:W3CDTF">2019-03-28T03:58:09Z</dcterms:created>
  <dcterms:modified xsi:type="dcterms:W3CDTF">2020-03-29T09:05:26Z</dcterms:modified>
</cp:coreProperties>
</file>