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180B24E7-136F-47E0-8404-CCEC2B906F3C}" xr6:coauthVersionLast="46" xr6:coauthVersionMax="47" xr10:uidLastSave="{0AC3F677-5987-404E-9410-210379D4D424}"/>
  <bookViews>
    <workbookView xWindow="1335" yWindow="1065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<sst xmlns="http://schemas.openxmlformats.org/spreadsheetml/2006/main" count="85" uniqueCount="75">
  <si>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</si>
  <si>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</si>
  <si>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</si>
  <si>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</si>
  <si>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</si>
  <si>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</si>
  <si>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</si>
  <si>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</si>
  <si>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</si>
  <si>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</si>
  <si>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</si>
  <si>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</si>
  <si>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</si>
  <si>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</si>
  <si>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</si>
  <si>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</si>
  <si>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</si>
  <si>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</si>
  <si>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</si>
  <si>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</si>
  <si>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</si>
  <si>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</si>
  <si>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</si>
  <si>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</si>
  <si>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</si>
  <si>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</si>
  <si>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</si>
  <si>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</si>
  <si>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</si>
  <si>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</si>
  <si>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</si>
  <si>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</si>
  <si>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</si>
  <si>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</si>
  <si>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</si>
  <si>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</si>
  <si>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</si>
  <si>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</si>
  <si>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</si>
  <si>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</si>
  <si>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</si>
  <si>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</si>
  <si>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</si>
  <si>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</si>
  <si>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</si>
  <si>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</si>
  <si>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</si>
  <si>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</si>
  <si>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</si>
  <si>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</si>
  <si>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</si>
  <si>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</si>
  <si>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</si>
  <si>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</si>
  <si>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</si>
  <si>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</si>
  <si>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</si>
  <si>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</si>
  <si>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</si>
  <si>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</si>
  <si>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</si>
  <si>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</si>
  <si>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코어i5-12세대 12400 (엘더레이크) (정품)</t>
    <phoneticPr fontId="1" type="noConversion"/>
  </si>
  <si>
    <t>FORGAME OMG-600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</si>
  <si>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</si>
  <si>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</si>
  <si>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DAVEN KAISER AIR 강화유리 (블랙)</t>
    <phoneticPr fontId="1" type="noConversion"/>
  </si>
  <si>
    <t>마이크로닉스 Classic II 풀체인지 700W 80PLUS 230V EU</t>
    <phoneticPr fontId="1" type="noConversion"/>
  </si>
  <si>
    <t>COLORFUL iGAME 지포스 RTX 3060 Advanced OC D6 12GB LHR</t>
    <phoneticPr fontId="1" type="noConversion"/>
  </si>
  <si>
    <t>임현배</t>
    <phoneticPr fontId="1" type="noConversion"/>
  </si>
  <si>
    <t>010-3321-3045</t>
    <phoneticPr fontId="1" type="noConversion"/>
  </si>
  <si>
    <t>ASUS PRIME B660-PLUS D4 인텍앤컴퍼니</t>
    <phoneticPr fontId="1" type="noConversion"/>
  </si>
  <si>
    <t>삼성전자 DDR4-3200 (16GB)</t>
    <phoneticPr fontId="1" type="noConversion"/>
  </si>
  <si>
    <t>갤럭시 GALAX 지포스 GT1030 D5 2GB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</si>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</sst>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5" zoomScaleNormal="100" zoomScaleSheetLayoutView="100" zoomScalePageLayoutView="7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69</v>
      </c>
      <c r="C1" s="110" t="s">
        <v>59</v>
      </c>
      <c r="D1" s="111"/>
      <c r="E1" s="44"/>
      <c r="F1" s="45"/>
      <c r="G1" s="45"/>
      <c r="H1" s="46"/>
    </row>
    <row r="2" spans="1:9" ht="22.5" customHeight="1">
      <c r="A2" s="15" t="s">
        <v>43</v>
      </c>
      <c r="B2" s="22" t="s">
        <v>70</v>
      </c>
      <c r="C2" s="112"/>
      <c r="D2" s="113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44587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60</v>
      </c>
      <c r="B6" s="101"/>
      <c r="C6" s="58" t="s">
        <v>62</v>
      </c>
      <c r="D6" s="59"/>
      <c r="E6" s="3" t="s">
        <v>6</v>
      </c>
      <c r="F6" s="6">
        <v>266000</v>
      </c>
      <c r="G6" s="3">
        <v>1</v>
      </c>
      <c r="H6" s="6">
        <f>F6*G6</f>
        <v>266000</v>
      </c>
      <c r="I6" s="2"/>
    </row>
    <row r="7" spans="1:9" ht="24" customHeight="1">
      <c r="A7" s="102"/>
      <c r="B7" s="103"/>
      <c r="C7" s="60" t="s">
        <v>63</v>
      </c>
      <c r="D7" s="59"/>
      <c r="E7" s="26" t="s">
        <v>14</v>
      </c>
      <c r="F7" s="6">
        <v>36000</v>
      </c>
      <c r="G7" s="3">
        <v>1</v>
      </c>
      <c r="H7" s="6">
        <f t="shared" ref="H7:H19" si="0">F7*G7</f>
        <v>36000</v>
      </c>
      <c r="I7" s="2"/>
    </row>
    <row r="8" spans="1:9" ht="25.5" customHeight="1">
      <c r="A8" s="102"/>
      <c r="B8" s="103"/>
      <c r="C8" s="61" t="s">
        <v>71</v>
      </c>
      <c r="D8" s="62"/>
      <c r="E8" s="3" t="s">
        <v>7</v>
      </c>
      <c r="F8" s="6">
        <v>187000</v>
      </c>
      <c r="G8" s="3">
        <v>1</v>
      </c>
      <c r="H8" s="6">
        <f t="shared" si="0"/>
        <v>187000</v>
      </c>
      <c r="I8" s="2"/>
    </row>
    <row r="9" spans="1:9" ht="37.5" customHeight="1">
      <c r="A9" s="102"/>
      <c r="B9" s="103"/>
      <c r="C9" s="60" t="s">
        <v>72</v>
      </c>
      <c r="D9" s="59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2"/>
      <c r="B10" s="103"/>
      <c r="C10" s="60" t="s">
        <v>68</v>
      </c>
      <c r="D10" s="59"/>
      <c r="E10" s="3" t="s">
        <v>9</v>
      </c>
      <c r="F10" s="6">
        <v>990000</v>
      </c>
      <c r="G10" s="3">
        <v>1</v>
      </c>
      <c r="H10" s="6">
        <f t="shared" si="0"/>
        <v>990000</v>
      </c>
      <c r="I10" s="2"/>
    </row>
    <row r="11" spans="1:9" ht="34.5" customHeight="1">
      <c r="A11" s="102"/>
      <c r="B11" s="103"/>
      <c r="C11" s="123" t="s">
        <v>64</v>
      </c>
      <c r="D11" s="12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2"/>
      <c r="B12" s="103"/>
      <c r="C12" s="60" t="s">
        <v>65</v>
      </c>
      <c r="D12" s="59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102"/>
      <c r="B13" s="103"/>
      <c r="C13" s="95" t="s">
        <v>73</v>
      </c>
      <c r="D13" s="96"/>
      <c r="E13" s="3" t="s">
        <v>9</v>
      </c>
      <c r="F13" s="6">
        <v>150000</v>
      </c>
      <c r="G13" s="3">
        <v>1</v>
      </c>
      <c r="H13" s="6">
        <f t="shared" si="0"/>
        <v>150000</v>
      </c>
      <c r="I13" s="2"/>
    </row>
    <row r="14" spans="1:9" ht="29.25" customHeight="1">
      <c r="A14" s="102"/>
      <c r="B14" s="103"/>
      <c r="C14" s="95" t="s">
        <v>66</v>
      </c>
      <c r="D14" s="96"/>
      <c r="E14" s="3" t="s">
        <v>12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2"/>
      <c r="B15" s="103"/>
      <c r="C15" s="95" t="s">
        <v>67</v>
      </c>
      <c r="D15" s="96"/>
      <c r="E15" s="3" t="s">
        <v>13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2"/>
      <c r="B16" s="103"/>
      <c r="C16" s="119" t="s">
        <v>58</v>
      </c>
      <c r="D16" s="120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54</v>
      </c>
      <c r="D18" s="122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61</v>
      </c>
      <c r="B20" s="105"/>
      <c r="C20" s="116" t="s">
        <v>17</v>
      </c>
      <c r="D20" s="116"/>
      <c r="E20" s="70">
        <f>SUM(H6:H19)</f>
        <v>2129000</v>
      </c>
      <c r="F20" s="70"/>
      <c r="G20" s="29">
        <v>1</v>
      </c>
      <c r="H20" s="55" t="s">
        <v>19</v>
      </c>
      <c r="I20" s="2"/>
    </row>
    <row r="21" spans="1:9" ht="12.75" customHeight="1">
      <c r="A21" s="106"/>
      <c r="B21" s="107"/>
      <c r="C21" s="116"/>
      <c r="D21" s="116"/>
      <c r="E21" s="70">
        <f>E20*G20</f>
        <v>2129000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22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/>
      <c r="D25" s="96"/>
      <c r="E25" s="33"/>
      <c r="F25" s="6"/>
      <c r="G25" s="3"/>
      <c r="H25" s="6">
        <f t="shared" ref="H25:H32" si="1">F25*G25</f>
        <v>0</v>
      </c>
      <c r="I25" s="2"/>
    </row>
    <row r="26" spans="1:9">
      <c r="A26" s="81"/>
      <c r="B26" s="82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81"/>
      <c r="B27" s="82"/>
      <c r="C27" s="98"/>
      <c r="D27" s="99"/>
      <c r="E27" s="5"/>
      <c r="F27" s="6"/>
      <c r="G27" s="3"/>
      <c r="H27" s="6">
        <f t="shared" si="1"/>
        <v>0</v>
      </c>
      <c r="I27" s="2"/>
    </row>
    <row r="28" spans="1:9">
      <c r="A28" s="81"/>
      <c r="B28" s="82"/>
      <c r="C28" s="98"/>
      <c r="D28" s="99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0</v>
      </c>
      <c r="F33" s="72"/>
      <c r="G33" s="72"/>
      <c r="H33" s="53" t="s">
        <v>19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34</v>
      </c>
      <c r="B35" s="78"/>
      <c r="C35" s="87"/>
      <c r="D35" s="88"/>
      <c r="E35" s="8" t="s">
        <v>4</v>
      </c>
      <c r="F35" s="65">
        <f>SUM(E21,E33)</f>
        <v>2129000</v>
      </c>
      <c r="G35" s="65"/>
      <c r="H35" s="9" t="s">
        <v>19</v>
      </c>
      <c r="I35" s="2"/>
    </row>
    <row r="36" spans="1:9" ht="16.5" customHeight="1">
      <c r="A36" s="77" t="s">
        <v>33</v>
      </c>
      <c r="B36" s="78"/>
      <c r="C36" s="85"/>
      <c r="D36" s="86"/>
      <c r="E36" s="8" t="s">
        <v>20</v>
      </c>
      <c r="F36" s="63">
        <f>F35*1.1-F35</f>
        <v>212900</v>
      </c>
      <c r="G36" s="64"/>
      <c r="H36" s="10"/>
      <c r="I36" s="2"/>
    </row>
    <row r="37" spans="1:9" ht="17.25" customHeight="1">
      <c r="A37" s="77" t="s">
        <v>29</v>
      </c>
      <c r="B37" s="78"/>
      <c r="C37" s="38"/>
      <c r="D37" s="39"/>
      <c r="E37" s="8" t="s">
        <v>28</v>
      </c>
      <c r="F37" s="75" t="s">
        <v>74</v>
      </c>
      <c r="G37" s="76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7"/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2341900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12" t="s">
        <v>37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2129000</v>
      </c>
    </row>
    <row r="5" spans="1:6">
      <c r="A5" t="s">
        <v>41</v>
      </c>
      <c r="B5">
        <f>B4*1.13</f>
        <v>2405770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2022-01-26T07:52:32Z</cp:lastPrinted>
  <dcterms:created xsi:type="dcterms:W3CDTF">2019-03-28T03:58:09Z</dcterms:created>
  <dcterms:modified xsi:type="dcterms:W3CDTF">2022-01-26T07:58:15Z</dcterms:modified>
</cp:coreProperties>
</file>