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11_FEBC8A5D3668764556FAC250E0F2AD34BFE3CA74" xr6:coauthVersionLast="47" xr6:coauthVersionMax="47" xr10:uidLastSave="{06A482C4-0081-42A7-92F4-7F52ACF7A18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<sst xmlns="http://schemas.openxmlformats.org/spreadsheetml/2006/main" count="106" uniqueCount="89">
  <si>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</si>
  <si>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</si>
  <si>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</si>
  <si>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</si>
  <si>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</si>
  <si>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</si>
  <si>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</si>
  <si>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</si>
  <si>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</si>
  <si>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</si>
  <si>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</si>
  <si>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</si>
  <si>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</si>
  <si>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</si>
  <si>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</si>
  <si>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</si>
  <si>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</si>
  <si>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</si>
  <si>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</si>
  <si>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</si>
  <si>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</si>
  <si>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</si>
  <si>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</si>
  <si>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</si>
  <si>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</si>
  <si>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</si>
  <si>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</si>
  <si>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</si>
  <si>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</si>
  <si>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</si>
  <si>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</si>
  <si>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</si>
  <si>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</si>
  <si>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</si>
  <si>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</si>
  <si>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</si>
  <si>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</si>
  <si>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</si>
  <si>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</si>
  <si>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</si>
  <si>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</si>
  <si>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</si>
  <si>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</si>
  <si>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</si>
  <si>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</si>
  <si>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</si>
  <si>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</si>
  <si>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</si>
  <si>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</si>
  <si>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</si>
  <si>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</si>
  <si>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</si>
  <si>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</si>
  <si>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</si>
  <si>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</si>
  <si>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</si>
  <si>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</si>
  <si>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</si>
  <si>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</si>
  <si>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</si>
  <si>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</si>
  <si>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</si>
  <si>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</si>
  <si>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</si>
  <si>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</si>
  <si>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</si>
  <si>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</si>
  <si>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</si>
  <si>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</si>
  <si>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</si>
  <si>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</si>
  <si>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</si>
  <si>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</si>
  <si>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</si>
  <si>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</si>
  <si>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</si>
  <si>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라이젠7-4세대 5800X3D (버미어) (정품)</t>
    <phoneticPr fontId="1" type="noConversion"/>
  </si>
  <si>
    <t>ASUS TUF Gaming B550-PRO 대원씨티에스</t>
    <phoneticPr fontId="1" type="noConversion"/>
  </si>
  <si>
    <t>MSI 지포스 RTX 4090 슈프림 X D6X 24GB 트라이프로져3S</t>
    <phoneticPr fontId="1" type="noConversion"/>
  </si>
  <si>
    <t>BRAVOTEC GUARDIAN 3100M V2 타이탄 글래스 (블랙)</t>
    <phoneticPr fontId="1" type="noConversion"/>
  </si>
  <si>
    <t>임성훈고객님</t>
    <phoneticPr fontId="1" type="noConversion"/>
  </si>
  <si>
    <t>G.SKILL DDR4-3200 CL14 TRIDENT Z 패키지 (32GB(16Gx2))</t>
    <phoneticPr fontId="1" type="noConversion"/>
  </si>
  <si>
    <t>삼성전자 PM9A1 M.2 NVMe 병행수입 (2TB)</t>
    <phoneticPr fontId="1" type="noConversion"/>
  </si>
  <si>
    <t>Western Digital WD Blue SN570 M.2 NVMe (2TB)</t>
    <phoneticPr fontId="1" type="noConversion"/>
  </si>
  <si>
    <t>NZXT KRAKEN X73</t>
    <phoneticPr fontId="1" type="noConversion"/>
  </si>
  <si>
    <t>FSP HYDRO G PRO 1000W 80PLUS Gold Full Modular ATX 3.0 (PCIE5)</t>
    <phoneticPr fontId="1" type="noConversion"/>
  </si>
  <si>
    <t>010-9557-4550</t>
    <phoneticPr fontId="1" type="noConversion"/>
  </si>
  <si>
    <t>제품도착시 연락드리는걸로</t>
    <phoneticPr fontId="1" type="noConversion"/>
  </si>
  <si>
    <t>선금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</si>
</sst>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5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80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44942</v>
      </c>
      <c r="C3" s="15" t="s">
        <v>41</v>
      </c>
      <c r="D3" s="18">
        <v>44943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87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51</v>
      </c>
      <c r="B6" s="103"/>
      <c r="C6" s="61" t="s">
        <v>76</v>
      </c>
      <c r="D6" s="62"/>
      <c r="E6" s="3" t="s">
        <v>6</v>
      </c>
      <c r="F6" s="6">
        <v>484000</v>
      </c>
      <c r="G6" s="3">
        <v>1</v>
      </c>
      <c r="H6" s="6">
        <f>F6*G6</f>
        <v>484000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>
        <v>270000</v>
      </c>
      <c r="G7" s="3">
        <v>1</v>
      </c>
      <c r="H7" s="6">
        <f t="shared" ref="H7:H19" si="0">F7*G7</f>
        <v>270000</v>
      </c>
      <c r="I7" s="2"/>
    </row>
    <row r="8" spans="1:9" ht="25.5" customHeight="1">
      <c r="A8" s="104"/>
      <c r="B8" s="105"/>
      <c r="C8" s="63" t="s">
        <v>77</v>
      </c>
      <c r="D8" s="64"/>
      <c r="E8" s="3" t="s">
        <v>7</v>
      </c>
      <c r="F8" s="6">
        <v>216000</v>
      </c>
      <c r="G8" s="3">
        <v>1</v>
      </c>
      <c r="H8" s="6">
        <f t="shared" si="0"/>
        <v>216000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290000</v>
      </c>
      <c r="G9" s="3">
        <v>1</v>
      </c>
      <c r="H9" s="6">
        <f t="shared" si="0"/>
        <v>290000</v>
      </c>
      <c r="I9" s="2"/>
    </row>
    <row r="10" spans="1:9" ht="24" customHeight="1">
      <c r="A10" s="104"/>
      <c r="B10" s="105"/>
      <c r="C10" s="61" t="s">
        <v>78</v>
      </c>
      <c r="D10" s="62"/>
      <c r="E10" s="3" t="s">
        <v>9</v>
      </c>
      <c r="F10" s="6">
        <v>3030000</v>
      </c>
      <c r="G10" s="3">
        <v>1</v>
      </c>
      <c r="H10" s="6">
        <f t="shared" si="0"/>
        <v>3030000</v>
      </c>
      <c r="I10" s="2"/>
    </row>
    <row r="11" spans="1:9" ht="24" customHeight="1">
      <c r="A11" s="104"/>
      <c r="B11" s="105"/>
      <c r="C11" s="126"/>
      <c r="D11" s="127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237000</v>
      </c>
      <c r="G12" s="3">
        <v>1</v>
      </c>
      <c r="H12" s="6">
        <f t="shared" si="0"/>
        <v>237000</v>
      </c>
      <c r="I12" s="2"/>
    </row>
    <row r="13" spans="1:9" ht="24" customHeight="1">
      <c r="A13" s="104"/>
      <c r="B13" s="105"/>
      <c r="C13" s="92" t="s">
        <v>83</v>
      </c>
      <c r="D13" s="93"/>
      <c r="E13" s="3" t="s">
        <v>10</v>
      </c>
      <c r="F13" s="6">
        <v>210000</v>
      </c>
      <c r="G13" s="3">
        <v>1</v>
      </c>
      <c r="H13" s="6">
        <f t="shared" si="0"/>
        <v>210000</v>
      </c>
      <c r="I13" s="2"/>
    </row>
    <row r="14" spans="1:9" ht="29.25" customHeight="1">
      <c r="A14" s="104"/>
      <c r="B14" s="105"/>
      <c r="C14" s="92" t="s">
        <v>79</v>
      </c>
      <c r="D14" s="93"/>
      <c r="E14" s="3" t="s">
        <v>11</v>
      </c>
      <c r="F14" s="6">
        <v>98000</v>
      </c>
      <c r="G14" s="3">
        <v>1</v>
      </c>
      <c r="H14" s="6">
        <f t="shared" si="0"/>
        <v>98000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254000</v>
      </c>
      <c r="G15" s="3">
        <v>1</v>
      </c>
      <c r="H15" s="6">
        <f t="shared" si="0"/>
        <v>254000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57</v>
      </c>
      <c r="D17" s="96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/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5169000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5169000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73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 t="s">
        <v>88</v>
      </c>
      <c r="F32" s="6">
        <v>3000000</v>
      </c>
      <c r="G32" s="3">
        <v>-1</v>
      </c>
      <c r="H32" s="6">
        <f t="shared" si="1"/>
        <v>-3000000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-3000000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2169000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216900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43800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2342100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56</v>
      </c>
      <c r="G40" s="112"/>
      <c r="H40" s="27">
        <f>F39-(F36+F35)</f>
        <v>-43800</v>
      </c>
      <c r="I40" s="2"/>
    </row>
    <row r="41" spans="1:9" ht="16.5" customHeight="1">
      <c r="B41" s="35"/>
      <c r="C41" s="2"/>
      <c r="D41" s="2"/>
      <c r="E41" s="36" t="s">
        <v>53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68</v>
      </c>
      <c r="B3" s="51"/>
      <c r="C3" s="51"/>
      <c r="E3" t="s">
        <v>61</v>
      </c>
      <c r="F3">
        <f>Sheet1!F35</f>
        <v>2169000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1835900.0000000002</v>
      </c>
      <c r="D6" t="s">
        <v>64</v>
      </c>
    </row>
    <row r="8" spans="1:7">
      <c r="A8" s="51" t="s">
        <v>69</v>
      </c>
      <c r="B8" s="51"/>
      <c r="C8" s="51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2169000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2169000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54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2169000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55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2023-01-16T02:48:34Z</cp:lastPrinted>
  <dcterms:created xsi:type="dcterms:W3CDTF">2019-03-28T03:58:09Z</dcterms:created>
  <dcterms:modified xsi:type="dcterms:W3CDTF">2023-01-16T02:48:36Z</dcterms:modified>
</cp:coreProperties>
</file>