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16B16BF-33D4-4830-B4E1-3BCD0FF8970F}" xr6:coauthVersionLast="47" xr6:coauthVersionMax="47" xr10:uidLastSave="{00000000-0000-0000-0000-000000000000}"/>
  <bookViews>
    <workbookView xWindow="2805" yWindow="2550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8" i="1"/>
  <c r="H19" i="1"/>
  <c r="H32" i="1" l="1"/>
  <c r="A25" i="1" l="1"/>
  <c r="C33" i="1" l="1"/>
  <c r="H39" i="1"/>
  <c r="H7" i="1" l="1"/>
  <c r="H8" i="1"/>
  <c r="H9" i="1"/>
  <c r="H10" i="1"/>
  <c r="H11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s="1"/>
  <c r="E21" i="1" l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<sst xmlns="http://schemas.openxmlformats.org/spreadsheetml/2006/main" count="92" uniqueCount="84">
  <si>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</si>
  <si>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</si>
  <si>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</si>
  <si>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</si>
  <si>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</si>
  <si>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</si>
  <si>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</si>
  <si>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</si>
  <si>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</si>
  <si>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</si>
  <si>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</si>
  <si>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</si>
  <si>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</si>
  <si>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</si>
  <si>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</si>
  <si>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</si>
  <si>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</si>
  <si>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</si>
  <si>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</si>
  <si>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</si>
  <si>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</si>
  <si>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</si>
  <si>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</si>
  <si>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</si>
  <si>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</si>
  <si>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</si>
  <si>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</si>
  <si>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</si>
  <si>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</si>
  <si>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</si>
  <si>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</si>
  <si>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</si>
  <si>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</si>
  <si>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</si>
  <si>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</si>
  <si>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</si>
  <si>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</si>
  <si>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</si>
  <si>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</si>
  <si>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</si>
  <si>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</si>
  <si>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</si>
  <si>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</si>
  <si>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</si>
  <si>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</si>
  <si>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</si>
  <si>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</si>
  <si>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</si>
  <si>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</si>
  <si>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</si>
  <si>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CPU</t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</si>
  <si>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</si>
  <si>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</si>
  <si>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</si>
  <si>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</si>
  <si>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</si>
  <si>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</si>
  <si>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</si>
  <si>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</si>
  <si>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</si>
  <si>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</si>
  <si>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</si>
  <si>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</si>
  <si>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할인금</t>
    <phoneticPr fontId="1" type="noConversion"/>
  </si>
  <si>
    <t xml:space="preserve">인텔 12400F (엘더레이크) (정품) </t>
    <phoneticPr fontId="1" type="noConversion"/>
  </si>
  <si>
    <t xml:space="preserve">FORGAME OMG-600 </t>
    <phoneticPr fontId="1" type="noConversion"/>
  </si>
  <si>
    <t xml:space="preserve">GIGABYTE B660M DS3H D4 </t>
    <phoneticPr fontId="1" type="noConversion"/>
  </si>
  <si>
    <t xml:space="preserve">삼성전자 DDR4-3200 (8GB) </t>
    <phoneticPr fontId="1" type="noConversion"/>
  </si>
  <si>
    <t xml:space="preserve">MSI 지포스 RTX 3050 게이밍 X D6 8GB 트윈프로져8 </t>
    <phoneticPr fontId="1" type="noConversion"/>
  </si>
  <si>
    <t xml:space="preserve">SK하이닉스 Gold P31 M.2 NVMe (500GB) </t>
    <phoneticPr fontId="1" type="noConversion"/>
  </si>
  <si>
    <t xml:space="preserve">Western Digital WD BLUE 7200/64M (WD10EZEX, 1TB) </t>
    <phoneticPr fontId="1" type="noConversion"/>
  </si>
  <si>
    <t>/</t>
    <phoneticPr fontId="1" type="noConversion"/>
  </si>
  <si>
    <t xml:space="preserve">	앱코 NCORE G30 트루포스 (화이트)</t>
    <phoneticPr fontId="1" type="noConversion"/>
  </si>
  <si>
    <t xml:space="preserve">마이크로닉스 Classic II 풀체인지 600W 80PLUS 230V EU 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</si>
  <si>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</si>
  <si>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</si>
  <si>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</si>
  <si>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 xml:space="preserve"> TFG32F16V 1500R 리얼 165 게이밍 무결점 </t>
    <phoneticPr fontId="1" type="noConversion"/>
  </si>
  <si>
    <t xml:space="preserve">MAXTILL SB-100 (화이트, USB전원) </t>
    <phoneticPr fontId="1" type="noConversion"/>
  </si>
  <si>
    <t>스피커</t>
    <phoneticPr fontId="1" type="noConversion"/>
  </si>
  <si>
    <t>이채원</t>
    <phoneticPr fontId="1" type="noConversion"/>
  </si>
  <si>
    <t>게이밍  장패드</t>
    <phoneticPr fontId="1" type="noConversion"/>
  </si>
  <si>
    <t>마우스패드</t>
    <phoneticPr fontId="1" type="noConversion"/>
  </si>
  <si>
    <t>01032520187 김민성님 소개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</si>
</sst>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80</v>
      </c>
      <c r="C1" s="44" t="s">
        <v>46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1088343351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/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 t="s">
        <v>83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64</v>
      </c>
      <c r="D6" s="62"/>
      <c r="E6" s="3" t="s">
        <v>50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51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36"/>
      <c r="B8" s="37"/>
      <c r="C8" s="115" t="s">
        <v>66</v>
      </c>
      <c r="D8" s="116"/>
      <c r="E8" s="3" t="s">
        <v>52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53</v>
      </c>
      <c r="F9" s="6">
        <v>44500</v>
      </c>
      <c r="G9" s="3">
        <v>2</v>
      </c>
      <c r="H9" s="6">
        <f t="shared" si="0"/>
        <v>89000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54</v>
      </c>
      <c r="F10" s="6">
        <v>585000</v>
      </c>
      <c r="G10" s="3">
        <v>1</v>
      </c>
      <c r="H10" s="6">
        <f t="shared" si="0"/>
        <v>585000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55</v>
      </c>
      <c r="F11" s="6">
        <v>88000</v>
      </c>
      <c r="G11" s="3">
        <v>1</v>
      </c>
      <c r="H11" s="6">
        <f t="shared" si="0"/>
        <v>88000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56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 t="s">
        <v>71</v>
      </c>
      <c r="D13" s="56"/>
      <c r="E13" s="3" t="s">
        <v>57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58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59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45</v>
      </c>
      <c r="D16" s="58"/>
      <c r="E16" s="3" t="s">
        <v>60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/>
      <c r="E17" s="4" t="s">
        <v>61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41</v>
      </c>
      <c r="D18" s="60"/>
      <c r="E18" s="4" t="s">
        <v>62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63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7">
        <f>SUM(H6:H19)</f>
        <v>1417000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1417000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74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75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 t="s">
        <v>77</v>
      </c>
      <c r="D26" s="56"/>
      <c r="E26" s="5" t="s">
        <v>76</v>
      </c>
      <c r="F26" s="6">
        <v>306000</v>
      </c>
      <c r="G26" s="3">
        <v>1</v>
      </c>
      <c r="H26" s="6">
        <f t="shared" si="1"/>
        <v>306000</v>
      </c>
      <c r="I26" s="2"/>
    </row>
    <row r="27" spans="1:9">
      <c r="A27" s="78"/>
      <c r="B27" s="79"/>
      <c r="C27" s="65" t="s">
        <v>78</v>
      </c>
      <c r="D27" s="66"/>
      <c r="E27" s="5" t="s">
        <v>79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78"/>
      <c r="B28" s="79"/>
      <c r="C28" s="65" t="s">
        <v>81</v>
      </c>
      <c r="D28" s="66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321000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1738000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/>
      <c r="D36" s="87"/>
      <c r="E36" s="8" t="s">
        <v>9</v>
      </c>
      <c r="F36" s="117">
        <f>F35*1.1-F35</f>
        <v>173800.00000000023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49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1911800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1738000</v>
      </c>
    </row>
    <row r="5" spans="1:6">
      <c r="A5" t="s">
        <v>29</v>
      </c>
      <c r="B5">
        <f>B4*1.13</f>
        <v>1963939.9999999998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2022-03-15T09:54:13Z</cp:lastPrinted>
  <dcterms:created xsi:type="dcterms:W3CDTF">2019-03-28T03:58:09Z</dcterms:created>
  <dcterms:modified xsi:type="dcterms:W3CDTF">2022-03-15T09:56:44Z</dcterms:modified>
</cp:coreProperties>
</file>