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9" documentId="8_{66B7BC61-DDD7-4E34-9A41-2B435163D5DD}" xr6:coauthVersionLast="43" xr6:coauthVersionMax="43" xr10:uidLastSave="{3DEC0E72-16F5-4E69-BE50-03EE21E1FDB9}"/>
  <bookViews>
    <workbookView xWindow="39960" yWindow="1530" windowWidth="12000" windowHeight="1350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<sst xmlns="http://schemas.openxmlformats.org/spreadsheetml/2006/main" count="63" uniqueCount="56">
  <si>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</si>
  <si>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</si>
  <si>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</si>
  <si>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</si>
  <si>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</si>
  <si>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</si>
  <si>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</si>
  <si>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</si>
  <si>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</si>
  <si>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</si>
  <si>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</si>
  <si>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</si>
  <si>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</si>
  <si>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</si>
  <si>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</si>
  <si>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</si>
  <si>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</si>
  <si>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</si>
  <si>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</si>
  <si>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</si>
  <si>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</si>
  <si>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</si>
  <si>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</si>
  <si>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</si>
  <si>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</si>
  <si>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</si>
  <si>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</si>
  <si>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</si>
  <si>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</si>
  <si>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</si>
  <si>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</si>
  <si>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</si>
  <si>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</si>
  <si>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</si>
  <si>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</si>
  <si>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</si>
  <si>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</si>
  <si>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</si>
  <si>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</si>
  <si>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</si>
  <si>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4G PC4-21300(정품)</t>
    <phoneticPr fontId="1" type="noConversion"/>
  </si>
  <si>
    <t>이엠텍 HV 지포스 GTX 1660 STORM X Dual V2 OC D5 6GB</t>
    <phoneticPr fontId="1" type="noConversion"/>
  </si>
  <si>
    <t>마이크론 Crucial MX500 대원CTS(500GB)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</si>
  <si>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</si>
  <si>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</si>
  <si>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</si>
  <si>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COX CK700 리니어 광축</t>
    <phoneticPr fontId="1" type="noConversion"/>
  </si>
  <si>
    <t>래안텍 EdgeArt Q2775P 무결점</t>
    <phoneticPr fontId="1" type="noConversion"/>
  </si>
  <si>
    <t xml:space="preserve">한성컴퓨터 GTune GH200 7.1ch </t>
    <phoneticPr fontId="1" type="noConversion"/>
  </si>
  <si>
    <t>고객성명(회사명): 이찬호</t>
    <phoneticPr fontId="1" type="noConversion"/>
  </si>
  <si>
    <t>전화번호: 010-2711-7145</t>
    <phoneticPr fontId="1" type="noConversion"/>
  </si>
  <si>
    <t>견적일자: 2019년  06   월   02  일</t>
    <phoneticPr fontId="1" type="noConversion"/>
  </si>
  <si>
    <t>복구솔루션 작업</t>
    <phoneticPr fontId="1" type="noConversion"/>
  </si>
  <si>
    <t>복구</t>
    <phoneticPr fontId="1" type="noConversion"/>
  </si>
  <si>
    <t>납품일자: 2019년  06  월       02 일  5시30분</t>
    <phoneticPr fontId="1" type="noConversion"/>
  </si>
  <si>
    <t>로지텍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</si>
</sst>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22" zoomScaleNormal="100" workbookViewId="0">
      <selection activeCell="C29" sqref="C2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38" t="s">
        <v>36</v>
      </c>
      <c r="C1" s="45"/>
      <c r="D1" s="46"/>
      <c r="E1" s="46"/>
      <c r="F1" s="47"/>
    </row>
    <row r="2" spans="1:7" ht="22.5" customHeight="1" x14ac:dyDescent="0.3">
      <c r="A2" s="23" t="s">
        <v>50</v>
      </c>
      <c r="B2" s="39"/>
      <c r="C2" s="48"/>
      <c r="D2" s="49"/>
      <c r="E2" s="49"/>
      <c r="F2" s="50"/>
    </row>
    <row r="3" spans="1:7" ht="22.5" customHeight="1" x14ac:dyDescent="0.3">
      <c r="A3" s="23" t="s">
        <v>51</v>
      </c>
      <c r="B3" s="23" t="s">
        <v>54</v>
      </c>
      <c r="C3" s="48"/>
      <c r="D3" s="49"/>
      <c r="E3" s="49"/>
      <c r="F3" s="50"/>
    </row>
    <row r="4" spans="1:7" ht="22.5" customHeight="1" x14ac:dyDescent="0.3">
      <c r="A4" s="25" t="s">
        <v>34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31</v>
      </c>
      <c r="B7" s="4" t="s">
        <v>38</v>
      </c>
      <c r="C7" s="5" t="s">
        <v>6</v>
      </c>
      <c r="D7" s="12">
        <v>205000</v>
      </c>
      <c r="E7" s="5">
        <v>1</v>
      </c>
      <c r="F7" s="12">
        <f>D7*E7</f>
        <v>205000</v>
      </c>
      <c r="G7" s="3"/>
    </row>
    <row r="8" spans="1:7" ht="24" customHeight="1" x14ac:dyDescent="0.3">
      <c r="A8" s="28"/>
      <c r="B8" s="5" t="s">
        <v>39</v>
      </c>
      <c r="C8" s="5" t="s">
        <v>7</v>
      </c>
      <c r="D8" s="12">
        <v>98000</v>
      </c>
      <c r="E8" s="5">
        <v>1</v>
      </c>
      <c r="F8" s="12">
        <f t="shared" ref="F8:F20" si="0">D8*E8</f>
        <v>98000</v>
      </c>
      <c r="G8" s="3"/>
    </row>
    <row r="9" spans="1:7" x14ac:dyDescent="0.3">
      <c r="A9" s="28"/>
      <c r="B9" s="6" t="s">
        <v>40</v>
      </c>
      <c r="C9" s="5" t="s">
        <v>8</v>
      </c>
      <c r="D9" s="12">
        <v>25000</v>
      </c>
      <c r="E9" s="5">
        <v>2</v>
      </c>
      <c r="F9" s="12">
        <f t="shared" si="0"/>
        <v>50000</v>
      </c>
      <c r="G9" s="3"/>
    </row>
    <row r="10" spans="1:7" ht="24" x14ac:dyDescent="0.3">
      <c r="A10" s="28"/>
      <c r="B10" s="6" t="s">
        <v>41</v>
      </c>
      <c r="C10" s="5" t="s">
        <v>9</v>
      </c>
      <c r="D10" s="12">
        <v>284000</v>
      </c>
      <c r="E10" s="5">
        <v>1</v>
      </c>
      <c r="F10" s="12">
        <f t="shared" si="0"/>
        <v>284000</v>
      </c>
      <c r="G10" s="3"/>
    </row>
    <row r="11" spans="1:7" ht="24" customHeight="1" x14ac:dyDescent="0.3">
      <c r="A11" s="28"/>
      <c r="B11" s="5" t="s">
        <v>42</v>
      </c>
      <c r="C11" s="5" t="s">
        <v>10</v>
      </c>
      <c r="D11" s="12">
        <v>80000</v>
      </c>
      <c r="E11" s="5">
        <v>1</v>
      </c>
      <c r="F11" s="12">
        <f t="shared" si="0"/>
        <v>80000</v>
      </c>
      <c r="G11" s="3"/>
    </row>
    <row r="12" spans="1:7" x14ac:dyDescent="0.3">
      <c r="A12" s="28"/>
      <c r="B12" s="6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44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28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869000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869000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 t="s">
        <v>47</v>
      </c>
      <c r="C26" s="11" t="s">
        <v>23</v>
      </c>
      <c r="D26" s="12">
        <v>183000</v>
      </c>
      <c r="E26" s="5">
        <v>1</v>
      </c>
      <c r="F26" s="12">
        <f>D26*E26</f>
        <v>183000</v>
      </c>
      <c r="G26" s="3"/>
    </row>
    <row r="27" spans="1:7" x14ac:dyDescent="0.3">
      <c r="A27" s="32"/>
      <c r="B27" s="14" t="s">
        <v>46</v>
      </c>
      <c r="C27" s="11" t="s">
        <v>22</v>
      </c>
      <c r="D27" s="12">
        <v>54000</v>
      </c>
      <c r="E27" s="5">
        <v>1</v>
      </c>
      <c r="F27" s="12">
        <f t="shared" ref="F27:F32" si="1">D27*E27</f>
        <v>54000</v>
      </c>
      <c r="G27" s="3"/>
    </row>
    <row r="28" spans="1:7" x14ac:dyDescent="0.3">
      <c r="A28" s="32"/>
      <c r="B28" s="14" t="s">
        <v>55</v>
      </c>
      <c r="C28" s="11" t="s">
        <v>32</v>
      </c>
      <c r="D28" s="12">
        <v>0</v>
      </c>
      <c r="E28" s="5">
        <v>1</v>
      </c>
      <c r="F28" s="12">
        <f t="shared" si="1"/>
        <v>0</v>
      </c>
      <c r="G28" s="3"/>
    </row>
    <row r="29" spans="1:7" x14ac:dyDescent="0.3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 t="s">
        <v>48</v>
      </c>
      <c r="C30" s="11" t="s">
        <v>24</v>
      </c>
      <c r="D30" s="12">
        <v>24000</v>
      </c>
      <c r="E30" s="5">
        <v>1</v>
      </c>
      <c r="F30" s="12">
        <f t="shared" si="1"/>
        <v>24000</v>
      </c>
      <c r="G30" s="3"/>
    </row>
    <row r="31" spans="1:7" x14ac:dyDescent="0.3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32"/>
      <c r="B32" s="14" t="s">
        <v>52</v>
      </c>
      <c r="C32" s="11" t="s">
        <v>53</v>
      </c>
      <c r="D32" s="12">
        <v>0</v>
      </c>
      <c r="E32" s="5">
        <v>1</v>
      </c>
      <c r="F32" s="12">
        <f t="shared" si="1"/>
        <v>0</v>
      </c>
      <c r="G32" s="3"/>
    </row>
    <row r="33" spans="1:7" ht="13.5" customHeight="1" x14ac:dyDescent="0.3">
      <c r="A33" s="32"/>
      <c r="B33" s="43" t="s">
        <v>26</v>
      </c>
      <c r="C33" s="56">
        <f>SUM(F26:F32)</f>
        <v>261000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27</v>
      </c>
      <c r="C35" s="17" t="s">
        <v>27</v>
      </c>
      <c r="D35" s="58">
        <f>SUM(C22,C33)</f>
        <v>1130000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28</v>
      </c>
      <c r="D36" s="56">
        <f>D35*1.1-D35</f>
        <v>113000</v>
      </c>
      <c r="E36" s="57"/>
      <c r="F36" s="20"/>
      <c r="G36" s="3"/>
    </row>
    <row r="37" spans="1:7" ht="13.5" customHeight="1" x14ac:dyDescent="0.3">
      <c r="A37" s="33"/>
      <c r="B37" s="41"/>
      <c r="C37" s="24"/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29</v>
      </c>
      <c r="D38" s="60">
        <f>SUM(D35:E36)-D37</f>
        <v>1243000</v>
      </c>
      <c r="E38" s="6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2019-06-02T06:13:53Z</cp:lastPrinted>
  <dcterms:created xsi:type="dcterms:W3CDTF">2019-03-28T03:58:09Z</dcterms:created>
  <dcterms:modified xsi:type="dcterms:W3CDTF">2019-06-02T06:14:07Z</dcterms:modified>
</cp:coreProperties>
</file>