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9E96E95-651B-457D-B2F8-8711FC65DEFE}" xr6:coauthVersionLast="45" xr6:coauthVersionMax="45" xr10:uidLastSave="{00000000-0000-0000-0000-000000000000}"/>
  <bookViews>
    <workbookView xWindow="7950" yWindow="3255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<sst xmlns="http://schemas.openxmlformats.org/spreadsheetml/2006/main" count="86" uniqueCount="78">
  <si>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</si>
  <si>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</si>
  <si>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</si>
  <si>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</si>
  <si>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</si>
  <si>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</si>
  <si>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</si>
  <si>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</si>
  <si>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</si>
  <si>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</si>
  <si>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</si>
  <si>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</si>
  <si>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</si>
  <si>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</si>
  <si>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</si>
  <si>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</si>
  <si>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</si>
  <si>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</si>
  <si>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</si>
  <si>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</si>
  <si>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</si>
  <si>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</si>
  <si>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</si>
  <si>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</si>
  <si>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</si>
  <si>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</si>
  <si>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</si>
  <si>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</si>
  <si>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</si>
  <si>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</si>
  <si>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</si>
  <si>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</si>
  <si>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</si>
  <si>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</si>
  <si>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</si>
  <si>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</si>
  <si>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</si>
  <si>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</si>
  <si>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</si>
  <si>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</si>
  <si>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</si>
  <si>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</si>
  <si>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</si>
  <si>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</si>
  <si>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</si>
  <si>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</si>
  <si>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</si>
  <si>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</si>
  <si>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</si>
  <si>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</si>
  <si>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</si>
  <si>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</si>
  <si>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</si>
  <si>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</si>
  <si>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</si>
  <si>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</si>
  <si>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</si>
  <si>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</si>
  <si>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</si>
  <si>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</si>
  <si>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</si>
  <si>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</si>
  <si>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</si>
  <si>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</si>
  <si>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</si>
  <si>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삼성전자 DDR4-2666 (8GB)</t>
    <phoneticPr fontId="1" type="noConversion"/>
  </si>
  <si>
    <t>ASUS TUF Gaming B460M-PLUS</t>
    <phoneticPr fontId="1" type="noConversion"/>
  </si>
  <si>
    <t>이엠텍 HV 지포스 RTX 2060 SUPER STORM X Dual D6 8GB</t>
    <phoneticPr fontId="1" type="noConversion"/>
  </si>
  <si>
    <t>삼성전자 970 EVO M.2 NVMe (500GB)</t>
    <phoneticPr fontId="1" type="noConversion"/>
  </si>
  <si>
    <t>ABKO NCORE 세븐팬 강화유리</t>
    <phoneticPr fontId="1" type="noConversion"/>
  </si>
  <si>
    <t>마이크로닉스 Classic II 700W +12V Single Rail 85+</t>
    <phoneticPr fontId="1" type="noConversion"/>
  </si>
  <si>
    <t>삼성전자 C27JG54</t>
    <phoneticPr fontId="1" type="noConversion"/>
  </si>
  <si>
    <t>모니터</t>
    <phoneticPr fontId="1" type="noConversion"/>
  </si>
  <si>
    <t>무선랜카드</t>
    <phoneticPr fontId="1" type="noConversion"/>
  </si>
  <si>
    <t>EFM ipTIME A2000PX-MU PCI-E 무선랜카드</t>
    <phoneticPr fontId="1" type="noConversion"/>
  </si>
  <si>
    <t>카드+현금</t>
  </si>
  <si>
    <t>이재엽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</si>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</sst>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7" sqref="F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1026690729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259000</v>
      </c>
      <c r="G6" s="3">
        <v>1</v>
      </c>
      <c r="H6" s="6">
        <f>F6*G6</f>
        <v>259000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57"/>
      <c r="B16" s="58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74</v>
      </c>
      <c r="D19" s="109"/>
      <c r="E19" s="4" t="s">
        <v>73</v>
      </c>
      <c r="F19" s="7">
        <v>37000</v>
      </c>
      <c r="G19" s="4">
        <v>1</v>
      </c>
      <c r="H19" s="7">
        <f t="shared" si="0"/>
        <v>37000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1397000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1397000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71</v>
      </c>
      <c r="D24" s="89"/>
      <c r="E24" s="5" t="s">
        <v>72</v>
      </c>
      <c r="F24" s="6">
        <v>343000</v>
      </c>
      <c r="G24" s="3">
        <v>1</v>
      </c>
      <c r="H24" s="6">
        <f>F24*G24</f>
        <v>343000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 t="s">
        <v>77</v>
      </c>
      <c r="F25" s="6">
        <v>-20000</v>
      </c>
      <c r="G25" s="3">
        <v>1</v>
      </c>
      <c r="H25" s="6">
        <f t="shared" ref="H25:H32" si="1">F25*G25</f>
        <v>-20000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0"/>
      <c r="E33" s="68">
        <f>SUM(H24:H32)</f>
        <v>323000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>
        <v>1740000</v>
      </c>
      <c r="D35" s="87"/>
      <c r="E35" s="8" t="s">
        <v>4</v>
      </c>
      <c r="F35" s="67">
        <f>SUM(E21,E33)</f>
        <v>1720000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-20000</v>
      </c>
      <c r="D36" s="85"/>
      <c r="E36" s="8" t="s">
        <v>21</v>
      </c>
      <c r="F36" s="65">
        <f>F35*1.1-F35</f>
        <v>172000.00000000023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75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1720000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-20000</v>
      </c>
    </row>
    <row r="5" spans="1:6">
      <c r="A5" t="s">
        <v>43</v>
      </c>
      <c r="B5">
        <f>B4*1.13</f>
        <v>-22599.999999999996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2020-09-02T06:00:37Z</cp:lastPrinted>
  <dcterms:created xsi:type="dcterms:W3CDTF">2019-03-28T03:58:09Z</dcterms:created>
  <dcterms:modified xsi:type="dcterms:W3CDTF">2020-09-02T06:01:42Z</dcterms:modified>
</cp:coreProperties>
</file>