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EC59ABE1-BAD1-4FC4-82D1-D073DCEDBE5F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8" i="1" l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<sst xmlns="http://schemas.openxmlformats.org/spreadsheetml/2006/main" count="93" uniqueCount="86">
  <si>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</si>
  <si>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</si>
  <si>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</si>
  <si>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</si>
  <si>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</si>
  <si>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</si>
  <si>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</si>
  <si>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</si>
  <si>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</si>
  <si>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</si>
  <si>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</si>
  <si>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</si>
  <si>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</si>
  <si>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</si>
  <si>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</si>
  <si>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</si>
  <si>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</si>
  <si>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</si>
  <si>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</si>
  <si>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</si>
  <si>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</si>
  <si>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</si>
  <si>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</si>
  <si>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</si>
  <si>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</si>
  <si>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</si>
  <si>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</si>
  <si>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</si>
  <si>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</si>
  <si>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</si>
  <si>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</si>
  <si>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</si>
  <si>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</si>
  <si>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</si>
  <si>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</si>
  <si>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</si>
  <si>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</si>
  <si>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</si>
  <si>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</si>
  <si>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</si>
  <si>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</si>
  <si>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</si>
  <si>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</si>
  <si>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</si>
  <si>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</si>
  <si>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</si>
  <si>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</si>
  <si>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</si>
  <si>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</si>
  <si>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</si>
  <si>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</si>
  <si>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</si>
  <si>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</si>
  <si>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</si>
  <si>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</si>
  <si>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</si>
  <si>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</si>
  <si>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</si>
  <si>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</si>
  <si>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</si>
  <si>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</si>
  <si>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</si>
  <si>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</si>
  <si>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</si>
  <si>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</si>
  <si>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</si>
  <si>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</si>
  <si>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</si>
  <si>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</si>
  <si>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BIT-M (비트엠) B320Z165 울트라슬림 HDR 블랙 무결점</t>
    <phoneticPr fontId="1" type="noConversion"/>
  </si>
  <si>
    <t>AMD 라이젠 5 3600 (마티스) (정품)</t>
    <phoneticPr fontId="1" type="noConversion"/>
  </si>
  <si>
    <t>IPLEX TYPHOON 쿨러</t>
    <phoneticPr fontId="1" type="noConversion"/>
  </si>
  <si>
    <t>ASRock B450M 스틸레전드</t>
    <phoneticPr fontId="1" type="noConversion"/>
  </si>
  <si>
    <t>삼성전자 DDR4 16G PC4-21300 (정품)</t>
    <phoneticPr fontId="1" type="noConversion"/>
  </si>
  <si>
    <t>HIS RX 560 14CU iCooler OC 2G</t>
    <phoneticPr fontId="1" type="noConversion"/>
  </si>
  <si>
    <t>Western Digital WD Blue SN550 M.2 2280 (250GB)</t>
    <phoneticPr fontId="1" type="noConversion"/>
  </si>
  <si>
    <t>Seagate 2TB BarraCuda ST2000DM008 (SATA3/7200/256M)</t>
    <phoneticPr fontId="1" type="noConversion"/>
  </si>
  <si>
    <t>마이크로닉스 Master M60 메쉬</t>
    <phoneticPr fontId="1" type="noConversion"/>
  </si>
  <si>
    <t>마이크로닉스 Classic II 600W</t>
    <phoneticPr fontId="1" type="noConversion"/>
  </si>
  <si>
    <t>카드+현금</t>
  </si>
  <si>
    <t>이은숙</t>
    <phoneticPr fontId="1" type="noConversion"/>
  </si>
  <si>
    <t>방문수령 시간 : 오후1시~2시 [ 010-3450-3017 ]</t>
    <phoneticPr fontId="1" type="noConversion"/>
  </si>
  <si>
    <t>키보드</t>
    <phoneticPr fontId="1" type="noConversion"/>
  </si>
  <si>
    <t>기본 사무용 키보드</t>
    <phoneticPr fontId="1" type="noConversion"/>
  </si>
  <si>
    <t>기본 사무용 마우스</t>
    <phoneticPr fontId="1" type="noConversion"/>
  </si>
  <si>
    <t>5mm 고급 게이밍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</si>
</sst>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80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>
        <v>1039293027</v>
      </c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43925</v>
      </c>
      <c r="C3" s="19" t="s">
        <v>56</v>
      </c>
      <c r="D3" s="25">
        <f ca="1">TODAY()</f>
        <v>43925</v>
      </c>
      <c r="E3" s="46"/>
      <c r="F3" s="47"/>
      <c r="G3" s="47"/>
      <c r="H3" s="48"/>
    </row>
    <row r="4" spans="1:9" ht="22.5" customHeight="1">
      <c r="A4" s="17" t="s">
        <v>52</v>
      </c>
      <c r="B4" s="97" t="s">
        <v>81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31</v>
      </c>
      <c r="B6" s="56"/>
      <c r="C6" s="63" t="s">
        <v>70</v>
      </c>
      <c r="D6" s="64"/>
      <c r="E6" s="3" t="s">
        <v>6</v>
      </c>
      <c r="F6" s="6">
        <v>260000</v>
      </c>
      <c r="G6" s="3">
        <v>1</v>
      </c>
      <c r="H6" s="6">
        <f>F6*G6</f>
        <v>260000</v>
      </c>
      <c r="I6" s="2"/>
    </row>
    <row r="7" spans="1:9" ht="25.5" customHeight="1">
      <c r="A7" s="57"/>
      <c r="B7" s="58"/>
      <c r="C7" s="63" t="s">
        <v>71</v>
      </c>
      <c r="D7" s="64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5.5" customHeight="1">
      <c r="A9" s="57"/>
      <c r="B9" s="58"/>
      <c r="C9" s="63" t="s">
        <v>73</v>
      </c>
      <c r="D9" s="64"/>
      <c r="E9" s="3" t="s">
        <v>8</v>
      </c>
      <c r="F9" s="6">
        <v>85000</v>
      </c>
      <c r="G9" s="3">
        <v>2</v>
      </c>
      <c r="H9" s="6">
        <f t="shared" si="0"/>
        <v>170000</v>
      </c>
      <c r="I9" s="2"/>
    </row>
    <row r="10" spans="1:9" ht="25.5" customHeight="1">
      <c r="A10" s="57"/>
      <c r="B10" s="58"/>
      <c r="C10" s="63" t="s">
        <v>74</v>
      </c>
      <c r="D10" s="64"/>
      <c r="E10" s="3" t="s">
        <v>9</v>
      </c>
      <c r="F10" s="6">
        <v>125000</v>
      </c>
      <c r="G10" s="3">
        <v>1</v>
      </c>
      <c r="H10" s="6">
        <f t="shared" si="0"/>
        <v>125000</v>
      </c>
      <c r="I10" s="2"/>
    </row>
    <row r="11" spans="1:9" ht="25.5" customHeight="1">
      <c r="A11" s="57"/>
      <c r="B11" s="58"/>
      <c r="C11" s="63" t="s">
        <v>75</v>
      </c>
      <c r="D11" s="64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5.5" customHeight="1">
      <c r="A12" s="57"/>
      <c r="B12" s="58"/>
      <c r="C12" s="63" t="s">
        <v>76</v>
      </c>
      <c r="D12" s="64"/>
      <c r="E12" s="3" t="s">
        <v>11</v>
      </c>
      <c r="F12" s="6">
        <v>75000</v>
      </c>
      <c r="G12" s="3">
        <v>0</v>
      </c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77</v>
      </c>
      <c r="D14" s="88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57"/>
      <c r="B15" s="58"/>
      <c r="C15" s="87" t="s">
        <v>78</v>
      </c>
      <c r="D15" s="88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65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935000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935000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5.5" customHeight="1">
      <c r="A24" s="59"/>
      <c r="B24" s="60"/>
      <c r="C24" s="87" t="s">
        <v>69</v>
      </c>
      <c r="D24" s="88"/>
      <c r="E24" s="5" t="s">
        <v>21</v>
      </c>
      <c r="F24" s="6">
        <v>220000</v>
      </c>
      <c r="G24" s="3">
        <v>1</v>
      </c>
      <c r="H24" s="6">
        <f>F24*G24</f>
        <v>220000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83</v>
      </c>
      <c r="D25" s="88"/>
      <c r="E25" s="3" t="s">
        <v>82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84</v>
      </c>
      <c r="D26" s="88"/>
      <c r="E26" s="5" t="s">
        <v>30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85</v>
      </c>
      <c r="D27" s="108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101"/>
      <c r="E33" s="68">
        <f>SUM(H24:H32)</f>
        <v>220000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>
        <v>1000000</v>
      </c>
      <c r="D35" s="86"/>
      <c r="E35" s="8" t="s">
        <v>4</v>
      </c>
      <c r="F35" s="67">
        <f>SUM(E21,E33)</f>
        <v>1155000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>
        <v>300000</v>
      </c>
      <c r="D36" s="84"/>
      <c r="E36" s="8" t="s">
        <v>22</v>
      </c>
      <c r="F36" s="65">
        <f>F35*1.1-F35</f>
        <v>115500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79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1300000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385769.23076923075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2020-04-04T01:52:02Z</dcterms:modified>
</cp:coreProperties>
</file>