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26C0A99-E4A8-43D9-AE68-28EA766D7918}" xr6:coauthVersionLast="47" xr6:coauthVersionMax="47" xr10:uidLastSave="{00000000-0000-0000-0000-000000000000}"/>
  <bookViews>
    <workbookView xWindow="40350" yWindow="1140" windowWidth="15465" windowHeight="139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<sst xmlns="http://schemas.openxmlformats.org/spreadsheetml/2006/main" count="111" uniqueCount="97">
  <si>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</si>
  <si>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</si>
  <si>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</si>
  <si>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</si>
  <si>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</si>
  <si>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</si>
  <si>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</si>
  <si>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</si>
  <si>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</si>
  <si>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</si>
  <si>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</si>
  <si>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</si>
  <si>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</si>
  <si>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</si>
  <si>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</si>
  <si>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</si>
  <si>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</si>
  <si>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</si>
  <si>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</si>
  <si>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</si>
  <si>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</si>
  <si>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</si>
  <si>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</si>
  <si>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</si>
  <si>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</si>
  <si>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</si>
  <si>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</si>
  <si>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</si>
  <si>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</si>
  <si>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</si>
  <si>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</si>
  <si>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</si>
  <si>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</si>
  <si>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</si>
  <si>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</si>
  <si>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</si>
  <si>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</si>
  <si>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</si>
  <si>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</si>
  <si>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</si>
  <si>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</si>
  <si>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</si>
  <si>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</si>
  <si>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</si>
  <si>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</si>
  <si>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</si>
  <si>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</si>
  <si>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</si>
  <si>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</si>
  <si>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</si>
  <si>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</si>
  <si>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</si>
  <si>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</si>
  <si>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</si>
  <si>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</si>
  <si>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</si>
  <si>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</si>
  <si>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</si>
  <si>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</si>
  <si>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</si>
  <si>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</si>
  <si>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</si>
  <si>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</si>
  <si>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</si>
  <si>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</si>
  <si>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</si>
  <si>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</si>
  <si>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</si>
  <si>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</si>
  <si>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</si>
  <si>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</si>
  <si>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</si>
  <si>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</si>
  <si>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</si>
  <si>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</si>
  <si>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</si>
  <si>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</si>
  <si>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</si>
  <si>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</si>
  <si>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</si>
  <si>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</si>
  <si>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</si>
  <si>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</si>
  <si>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</si>
  <si>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</si>
  <si>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</si>
  <si>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</si>
  <si>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</si>
  <si>
    <t>010-8746-8339</t>
    <phoneticPr fontId="1" type="noConversion"/>
  </si>
  <si>
    <t>Microsoft Windows 11 Pro (DSP 64bit 한글)</t>
    <phoneticPr fontId="1" type="noConversion"/>
  </si>
  <si>
    <t>삼성전자 S27C310</t>
    <phoneticPr fontId="1" type="noConversion"/>
  </si>
  <si>
    <t>MSI PRO B760M-P DDR5</t>
    <phoneticPr fontId="1" type="noConversion"/>
  </si>
  <si>
    <t>마이크론 Crucial DDR5-5600 CL46 (32GB)</t>
    <phoneticPr fontId="1" type="noConversion"/>
  </si>
  <si>
    <t xml:space="preserve"> [STCOM] GeForce RTX 3060 D6 12GB STCOM</t>
    <phoneticPr fontId="1" type="noConversion"/>
  </si>
  <si>
    <t>솔리다임 P44 Pro M.2 NVMe 벌크 (1TB)</t>
    <phoneticPr fontId="1" type="noConversion"/>
  </si>
  <si>
    <t>도곡동 사무실 배송비지원</t>
    <phoneticPr fontId="1" type="noConversion"/>
  </si>
  <si>
    <t>서울특별시 강남구 도곡로2길 14 (도곡동) 규원빌딩 2층 브리즈건축사설계사무소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</si>
</sst>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38" t="s">
        <v>63</v>
      </c>
      <c r="D1" s="39"/>
      <c r="E1" s="114"/>
      <c r="F1" s="115"/>
      <c r="G1" s="115"/>
      <c r="H1" s="116"/>
    </row>
    <row r="2" spans="1:9" ht="22.5" customHeight="1">
      <c r="A2" s="15" t="s">
        <v>34</v>
      </c>
      <c r="B2" s="29" t="s">
        <v>88</v>
      </c>
      <c r="C2" s="40"/>
      <c r="D2" s="41"/>
      <c r="E2" s="117"/>
      <c r="F2" s="36"/>
      <c r="G2" s="36"/>
      <c r="H2" s="118"/>
    </row>
    <row r="3" spans="1:9" ht="22.5" customHeight="1">
      <c r="A3" s="15" t="s">
        <v>35</v>
      </c>
      <c r="B3" s="16">
        <f ca="1">TODAY()</f>
        <v>45743</v>
      </c>
      <c r="C3" s="15" t="s">
        <v>36</v>
      </c>
      <c r="D3" s="18"/>
      <c r="E3" s="117"/>
      <c r="F3" s="36"/>
      <c r="G3" s="36"/>
      <c r="H3" s="118"/>
    </row>
    <row r="4" spans="1:9" ht="22.5" customHeight="1">
      <c r="A4" s="14" t="s">
        <v>33</v>
      </c>
      <c r="B4" s="44" t="s">
        <v>96</v>
      </c>
      <c r="C4" s="44"/>
      <c r="D4" s="45"/>
      <c r="E4" s="119"/>
      <c r="F4" s="120"/>
      <c r="G4" s="120"/>
      <c r="H4" s="12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62</v>
      </c>
      <c r="B6" s="69"/>
      <c r="C6" s="55" t="s">
        <v>76</v>
      </c>
      <c r="D6" s="56"/>
      <c r="E6" s="3" t="s">
        <v>6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70"/>
      <c r="B7" s="71"/>
      <c r="C7" s="55" t="s">
        <v>77</v>
      </c>
      <c r="D7" s="56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0"/>
      <c r="B8" s="71"/>
      <c r="C8" s="125" t="s">
        <v>91</v>
      </c>
      <c r="D8" s="126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37.5" customHeight="1">
      <c r="A9" s="70"/>
      <c r="B9" s="71"/>
      <c r="C9" s="127" t="s">
        <v>92</v>
      </c>
      <c r="D9" s="60"/>
      <c r="E9" s="3" t="s">
        <v>8</v>
      </c>
      <c r="F9" s="6">
        <v>123000</v>
      </c>
      <c r="G9" s="3">
        <v>2</v>
      </c>
      <c r="H9" s="6">
        <f t="shared" si="0"/>
        <v>246000</v>
      </c>
      <c r="I9" s="2"/>
    </row>
    <row r="10" spans="1:9" ht="24" customHeight="1">
      <c r="A10" s="70"/>
      <c r="B10" s="71"/>
      <c r="C10" s="55" t="s">
        <v>93</v>
      </c>
      <c r="D10" s="56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70"/>
      <c r="B11" s="71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94</v>
      </c>
      <c r="D12" s="60"/>
      <c r="E12" s="3" t="s">
        <v>10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31.5" customHeight="1">
      <c r="A13" s="70"/>
      <c r="B13" s="71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78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70"/>
      <c r="B15" s="71"/>
      <c r="C15" s="49" t="s">
        <v>79</v>
      </c>
      <c r="D15" s="50"/>
      <c r="E15" s="3" t="s">
        <v>69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70"/>
      <c r="B16" s="71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72</v>
      </c>
      <c r="D17" s="6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 ht="27.75" customHeight="1">
      <c r="A18" s="70"/>
      <c r="B18" s="71"/>
      <c r="C18" s="78" t="s">
        <v>89</v>
      </c>
      <c r="D18" s="78"/>
      <c r="E18" s="4" t="s">
        <v>74</v>
      </c>
      <c r="F18" s="7">
        <v>223000</v>
      </c>
      <c r="G18" s="4">
        <v>1</v>
      </c>
      <c r="H18" s="6">
        <f t="shared" si="0"/>
        <v>223000</v>
      </c>
      <c r="I18" s="2"/>
    </row>
    <row r="19" spans="1:9">
      <c r="A19" s="70"/>
      <c r="B19" s="71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2" t="s">
        <v>66</v>
      </c>
      <c r="B21" s="73"/>
      <c r="C21" s="46" t="s">
        <v>12</v>
      </c>
      <c r="D21" s="46"/>
      <c r="E21" s="63">
        <f>SUM(H6:H20)</f>
        <v>1945000</v>
      </c>
      <c r="F21" s="63"/>
      <c r="G21" s="24">
        <v>1</v>
      </c>
      <c r="H21" s="124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1945000</v>
      </c>
      <c r="F22" s="63"/>
      <c r="G22" s="63"/>
      <c r="H22" s="124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4"/>
      <c r="I23" s="2"/>
    </row>
    <row r="24" spans="1:9" ht="17.25" customHeight="1">
      <c r="A24" s="74"/>
      <c r="B24" s="75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 t="s">
        <v>90</v>
      </c>
      <c r="D25" s="50"/>
      <c r="E25" s="5" t="s">
        <v>80</v>
      </c>
      <c r="F25" s="6">
        <v>155000</v>
      </c>
      <c r="G25" s="3">
        <v>2</v>
      </c>
      <c r="H25" s="6">
        <f>F25*G25</f>
        <v>310000</v>
      </c>
      <c r="I25" s="2"/>
    </row>
    <row r="26" spans="1:9" ht="25.15" customHeight="1">
      <c r="A26" s="97" t="s">
        <v>60</v>
      </c>
      <c r="B26" s="98"/>
      <c r="C26" s="79" t="s">
        <v>83</v>
      </c>
      <c r="D26" s="79"/>
      <c r="E26" s="5" t="s">
        <v>82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9"/>
      <c r="B27" s="100"/>
      <c r="C27" s="79" t="s">
        <v>85</v>
      </c>
      <c r="D27" s="79"/>
      <c r="E27" s="5" t="s">
        <v>84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9"/>
      <c r="B28" s="100"/>
      <c r="C28" s="79" t="s">
        <v>87</v>
      </c>
      <c r="D28" s="79"/>
      <c r="E28" s="5" t="s">
        <v>86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9"/>
      <c r="B29" s="100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 t="s">
        <v>95</v>
      </c>
      <c r="D31" s="80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310000</v>
      </c>
      <c r="F34" s="65"/>
      <c r="G34" s="65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6"/>
      <c r="F35" s="67"/>
      <c r="G35" s="67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30">
        <f>SUM(E22,E34)</f>
        <v>2255000</v>
      </c>
      <c r="G36" s="130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8">
        <f>F36*1.1-F36</f>
        <v>225500</v>
      </c>
      <c r="G37" s="129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61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65</v>
      </c>
      <c r="F39" s="132"/>
      <c r="G39" s="133"/>
      <c r="H39" s="134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2480500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7" t="s">
        <v>41</v>
      </c>
      <c r="F42" s="107"/>
      <c r="G42" s="107"/>
      <c r="H42" s="107"/>
      <c r="I42" s="2"/>
    </row>
    <row r="43" spans="1:9">
      <c r="A43" s="36"/>
      <c r="B43" s="36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2255000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1930500.0000000002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2255000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2255000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2255000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2025-03-27T01:20:20Z</cp:lastPrinted>
  <dcterms:created xsi:type="dcterms:W3CDTF">2019-03-28T03:58:09Z</dcterms:created>
  <dcterms:modified xsi:type="dcterms:W3CDTF">2025-03-27T10:03:38Z</dcterms:modified>
</cp:coreProperties>
</file>