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F5ED8C1F-1E03-4265-AA26-F485DE2BFEED}" xr6:coauthVersionLast="47" xr6:coauthVersionMax="47" xr10:uidLastSave="{AF39B10F-8C5F-41E1-9A04-6D013A3C793A}"/>
  <bookViews>
    <workbookView xWindow="51270" yWindow="1800" windowWidth="29010" windowHeight="153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<sst xmlns="http://schemas.openxmlformats.org/spreadsheetml/2006/main" count="110" uniqueCount="96">
  <si>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</si>
  <si>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</si>
  <si>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</si>
  <si>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</si>
  <si>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</si>
  <si>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</si>
  <si>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</si>
  <si>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</si>
  <si>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</si>
  <si>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</si>
  <si>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</si>
  <si>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</si>
  <si>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</si>
  <si>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</si>
  <si>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</si>
  <si>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</si>
  <si>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</si>
  <si>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</si>
  <si>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</si>
  <si>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</si>
  <si>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</si>
  <si>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</si>
  <si>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</si>
  <si>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</si>
  <si>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</si>
  <si>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</si>
  <si>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</si>
  <si>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</si>
  <si>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</si>
  <si>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</si>
  <si>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</si>
  <si>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</si>
  <si>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</si>
  <si>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</si>
  <si>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</si>
  <si>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</si>
  <si>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</si>
  <si>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</si>
  <si>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</si>
  <si>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</si>
  <si>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</si>
  <si>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</si>
  <si>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</si>
  <si>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</si>
  <si>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</si>
  <si>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</si>
  <si>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</si>
  <si>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</si>
  <si>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</si>
  <si>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</si>
  <si>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</si>
  <si>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</si>
  <si>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</si>
  <si>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</si>
  <si>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</si>
  <si>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</si>
  <si>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</si>
  <si>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</si>
  <si>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</si>
  <si>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</si>
  <si>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</si>
  <si>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</si>
  <si>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</si>
  <si>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</si>
  <si>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</si>
  <si>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</si>
  <si>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</si>
  <si>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</si>
  <si>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</si>
  <si>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</si>
  <si>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</si>
  <si>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</si>
  <si>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</si>
  <si>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</si>
  <si>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</si>
  <si>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</si>
  <si>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인텔 코어i7-14세대 14700KF (랩터레이크 리프레시) (정품)</t>
    <phoneticPr fontId="1" type="noConversion"/>
  </si>
  <si>
    <t>DEEPCOOL AG620</t>
    <phoneticPr fontId="1" type="noConversion"/>
  </si>
  <si>
    <t>삼성전자 PM9A1 M.2 NVMe 병행수입 (1TB)</t>
    <phoneticPr fontId="1" type="noConversion"/>
  </si>
  <si>
    <t>DAVEN APEX MESH 강화유리 (Black)</t>
    <phoneticPr fontId="1" type="noConversion"/>
  </si>
  <si>
    <t>마이크로닉스 Classic II 풀체인지 600W 80PLUS BRONZE 230V EU</t>
    <phoneticPr fontId="1" type="noConversion"/>
  </si>
  <si>
    <t>모니터</t>
    <phoneticPr fontId="1" type="noConversion"/>
  </si>
  <si>
    <t>MSI PRO B760M-A DDR4 II</t>
    <phoneticPr fontId="1" type="noConversion"/>
  </si>
  <si>
    <t>삼성전자 DDR4-3200 (32GB)</t>
    <phoneticPr fontId="1" type="noConversion"/>
  </si>
  <si>
    <t>이동주고객님</t>
    <phoneticPr fontId="1" type="noConversion"/>
  </si>
  <si>
    <t>키보드마우스</t>
    <phoneticPr fontId="1" type="noConversion"/>
  </si>
  <si>
    <t xml:space="preserve">키보드마우스 합본 셋트 </t>
    <phoneticPr fontId="1" type="noConversion"/>
  </si>
  <si>
    <t>패드</t>
    <phoneticPr fontId="1" type="noConversion"/>
  </si>
  <si>
    <t>게이밍패드 5mm</t>
    <phoneticPr fontId="1" type="noConversion"/>
  </si>
  <si>
    <t>케이블</t>
    <phoneticPr fontId="1" type="noConversion"/>
  </si>
  <si>
    <t>DP TO HDMI 컨버터</t>
    <phoneticPr fontId="1" type="noConversion"/>
  </si>
  <si>
    <t>010-8746-8339</t>
    <phoneticPr fontId="1" type="noConversion"/>
  </si>
  <si>
    <t>Microsoft Windows 11 Pro (DSP 64bit 한글)</t>
    <phoneticPr fontId="1" type="noConversion"/>
  </si>
  <si>
    <t>삼성전자 S27C310</t>
    <phoneticPr fontId="1" type="noConversion"/>
  </si>
  <si>
    <t>MSI(엠에스아이)	3060 벤투스 2X OC D6 12GB</t>
    <phoneticPr fontId="1" type="noConversion"/>
  </si>
  <si>
    <t>도곡동 사무실 배송비지원 (3만)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</si>
</sst>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C31" sqref="C31:D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114" t="s">
        <v>63</v>
      </c>
      <c r="D1" s="115"/>
      <c r="E1" s="47"/>
      <c r="F1" s="48"/>
      <c r="G1" s="48"/>
      <c r="H1" s="49"/>
    </row>
    <row r="2" spans="1:9" ht="22.5" customHeight="1">
      <c r="A2" s="15" t="s">
        <v>34</v>
      </c>
      <c r="B2" s="29" t="s">
        <v>91</v>
      </c>
      <c r="C2" s="116"/>
      <c r="D2" s="117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45512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8"/>
      <c r="C4" s="118"/>
      <c r="D4" s="119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76</v>
      </c>
      <c r="D6" s="62"/>
      <c r="E6" s="3" t="s">
        <v>6</v>
      </c>
      <c r="F6" s="6">
        <v>573000</v>
      </c>
      <c r="G6" s="3">
        <v>1</v>
      </c>
      <c r="H6" s="6">
        <f>F6*G6</f>
        <v>573000</v>
      </c>
      <c r="I6" s="2"/>
    </row>
    <row r="7" spans="1:9" ht="24" customHeight="1">
      <c r="A7" s="103"/>
      <c r="B7" s="104"/>
      <c r="C7" s="61" t="s">
        <v>77</v>
      </c>
      <c r="D7" s="62"/>
      <c r="E7" s="22" t="s">
        <v>11</v>
      </c>
      <c r="F7" s="6">
        <v>34000</v>
      </c>
      <c r="G7" s="3">
        <v>1</v>
      </c>
      <c r="H7" s="6">
        <f t="shared" ref="H7:H20" si="0">F7*G7</f>
        <v>34000</v>
      </c>
      <c r="I7" s="2"/>
    </row>
    <row r="8" spans="1:9" ht="25.5" customHeight="1">
      <c r="A8" s="103"/>
      <c r="B8" s="104"/>
      <c r="C8" s="63" t="s">
        <v>82</v>
      </c>
      <c r="D8" s="64"/>
      <c r="E8" s="3" t="s">
        <v>7</v>
      </c>
      <c r="F8" s="6">
        <v>152000</v>
      </c>
      <c r="G8" s="3">
        <v>1</v>
      </c>
      <c r="H8" s="6">
        <f t="shared" si="0"/>
        <v>152000</v>
      </c>
      <c r="I8" s="2"/>
    </row>
    <row r="9" spans="1:9" ht="37.5" customHeight="1">
      <c r="A9" s="103"/>
      <c r="B9" s="104"/>
      <c r="C9" s="61" t="s">
        <v>83</v>
      </c>
      <c r="D9" s="62"/>
      <c r="E9" s="3" t="s">
        <v>8</v>
      </c>
      <c r="F9" s="6">
        <v>100000</v>
      </c>
      <c r="G9" s="3">
        <v>2</v>
      </c>
      <c r="H9" s="6">
        <f t="shared" si="0"/>
        <v>200000</v>
      </c>
      <c r="I9" s="2"/>
    </row>
    <row r="10" spans="1:9" ht="24" customHeight="1">
      <c r="A10" s="103"/>
      <c r="B10" s="104"/>
      <c r="C10" s="61" t="s">
        <v>94</v>
      </c>
      <c r="D10" s="62"/>
      <c r="E10" s="3" t="s">
        <v>9</v>
      </c>
      <c r="F10" s="6">
        <v>399000</v>
      </c>
      <c r="G10" s="3">
        <v>1</v>
      </c>
      <c r="H10" s="6">
        <f t="shared" si="0"/>
        <v>399000</v>
      </c>
      <c r="I10" s="2"/>
    </row>
    <row r="11" spans="1:9" ht="24" customHeight="1">
      <c r="A11" s="103"/>
      <c r="B11" s="104"/>
      <c r="C11" s="127" t="s">
        <v>45</v>
      </c>
      <c r="D11" s="128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9" t="s">
        <v>78</v>
      </c>
      <c r="D12" s="62"/>
      <c r="E12" s="3" t="s">
        <v>10</v>
      </c>
      <c r="F12" s="6">
        <v>127000</v>
      </c>
      <c r="G12" s="3">
        <v>1</v>
      </c>
      <c r="H12" s="6">
        <f t="shared" si="0"/>
        <v>127000</v>
      </c>
      <c r="I12" s="2"/>
    </row>
    <row r="13" spans="1:9" ht="31.5" customHeight="1">
      <c r="A13" s="103"/>
      <c r="B13" s="104"/>
      <c r="C13" s="92" t="s">
        <v>45</v>
      </c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79</v>
      </c>
      <c r="D14" s="93"/>
      <c r="E14" s="3" t="s">
        <v>68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103"/>
      <c r="B15" s="104"/>
      <c r="C15" s="92" t="s">
        <v>80</v>
      </c>
      <c r="D15" s="93"/>
      <c r="E15" s="3" t="s">
        <v>69</v>
      </c>
      <c r="F15" s="6">
        <v>61000</v>
      </c>
      <c r="G15" s="3">
        <v>1</v>
      </c>
      <c r="H15" s="6">
        <f t="shared" si="0"/>
        <v>61000</v>
      </c>
      <c r="I15" s="2"/>
    </row>
    <row r="16" spans="1:9" ht="24" customHeight="1">
      <c r="A16" s="103"/>
      <c r="B16" s="104"/>
      <c r="C16" s="123"/>
      <c r="D16" s="124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0" t="s">
        <v>72</v>
      </c>
      <c r="D17" s="131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 ht="27.75" customHeight="1">
      <c r="A18" s="103"/>
      <c r="B18" s="104"/>
      <c r="C18" s="111" t="s">
        <v>92</v>
      </c>
      <c r="D18" s="111"/>
      <c r="E18" s="4" t="s">
        <v>74</v>
      </c>
      <c r="F18" s="7">
        <v>218000</v>
      </c>
      <c r="G18" s="4">
        <v>1</v>
      </c>
      <c r="H18" s="6">
        <f t="shared" si="0"/>
        <v>218000</v>
      </c>
      <c r="I18" s="2"/>
    </row>
    <row r="19" spans="1:9">
      <c r="A19" s="103"/>
      <c r="B19" s="104"/>
      <c r="C19" s="125" t="s">
        <v>73</v>
      </c>
      <c r="D19" s="126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1"/>
      <c r="D20" s="122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0" t="s">
        <v>12</v>
      </c>
      <c r="D21" s="120"/>
      <c r="E21" s="96">
        <f>SUM(H6:H20)</f>
        <v>1893000</v>
      </c>
      <c r="F21" s="96"/>
      <c r="G21" s="24">
        <v>2</v>
      </c>
      <c r="H21" s="58" t="s">
        <v>14</v>
      </c>
      <c r="I21" s="2"/>
    </row>
    <row r="22" spans="1:9" ht="12.75" customHeight="1">
      <c r="A22" s="107"/>
      <c r="B22" s="108"/>
      <c r="C22" s="120"/>
      <c r="D22" s="120"/>
      <c r="E22" s="96">
        <f>E21*G21</f>
        <v>3786000</v>
      </c>
      <c r="F22" s="96"/>
      <c r="G22" s="96"/>
      <c r="H22" s="58"/>
      <c r="I22" s="2"/>
    </row>
    <row r="23" spans="1:9" ht="12.75" customHeight="1">
      <c r="A23" s="107"/>
      <c r="B23" s="108"/>
      <c r="C23" s="120"/>
      <c r="D23" s="120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93</v>
      </c>
      <c r="D25" s="93"/>
      <c r="E25" s="5" t="s">
        <v>81</v>
      </c>
      <c r="F25" s="6">
        <v>155000</v>
      </c>
      <c r="G25" s="3">
        <v>4</v>
      </c>
      <c r="H25" s="6">
        <f>F25*G25</f>
        <v>620000</v>
      </c>
      <c r="I25" s="2"/>
    </row>
    <row r="26" spans="1:9" ht="25.15" customHeight="1">
      <c r="A26" s="74" t="s">
        <v>60</v>
      </c>
      <c r="B26" s="75"/>
      <c r="C26" s="112" t="s">
        <v>86</v>
      </c>
      <c r="D26" s="112"/>
      <c r="E26" s="5" t="s">
        <v>85</v>
      </c>
      <c r="F26" s="6">
        <v>0</v>
      </c>
      <c r="G26" s="3">
        <v>2</v>
      </c>
      <c r="H26" s="6">
        <f>F26*G26</f>
        <v>0</v>
      </c>
      <c r="I26" s="2"/>
    </row>
    <row r="27" spans="1:9">
      <c r="A27" s="76"/>
      <c r="B27" s="77"/>
      <c r="C27" s="112" t="s">
        <v>88</v>
      </c>
      <c r="D27" s="112"/>
      <c r="E27" s="5" t="s">
        <v>87</v>
      </c>
      <c r="F27" s="6">
        <v>0</v>
      </c>
      <c r="G27" s="3">
        <v>2</v>
      </c>
      <c r="H27" s="6">
        <f t="shared" ref="H27:H33" si="1">F27*G27</f>
        <v>0</v>
      </c>
      <c r="I27" s="2"/>
    </row>
    <row r="28" spans="1:9">
      <c r="A28" s="76"/>
      <c r="B28" s="77"/>
      <c r="C28" s="112" t="s">
        <v>90</v>
      </c>
      <c r="D28" s="112"/>
      <c r="E28" s="5" t="s">
        <v>89</v>
      </c>
      <c r="F28" s="6">
        <v>0</v>
      </c>
      <c r="G28" s="3">
        <v>2</v>
      </c>
      <c r="H28" s="6">
        <f t="shared" si="1"/>
        <v>0</v>
      </c>
      <c r="I28" s="2"/>
    </row>
    <row r="29" spans="1:9">
      <c r="A29" s="76"/>
      <c r="B29" s="77"/>
      <c r="C29" s="112"/>
      <c r="D29" s="112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2"/>
      <c r="D30" s="112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2" t="s">
        <v>95</v>
      </c>
      <c r="D31" s="11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620000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4406000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440600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>
        <v>46600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4800000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3" t="s">
        <v>44</v>
      </c>
      <c r="G41" s="113"/>
      <c r="H41" s="27">
        <f>F40-(F37+F36)</f>
        <v>-46600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4406000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4296600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4406000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4406000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4406000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2024-01-04T04:50:16Z</cp:lastPrinted>
  <dcterms:created xsi:type="dcterms:W3CDTF">2019-03-28T03:58:09Z</dcterms:created>
  <dcterms:modified xsi:type="dcterms:W3CDTF">2024-08-08T01:57:49Z</dcterms:modified>
</cp:coreProperties>
</file>